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非暗号化】\一時保存（1年未満）\マクロ改良版\"/>
    </mc:Choice>
  </mc:AlternateContent>
  <workbookProtection workbookPassword="EAD7" lockStructure="1"/>
  <bookViews>
    <workbookView xWindow="0" yWindow="0" windowWidth="20490" windowHeight="7785"/>
  </bookViews>
  <sheets>
    <sheet name="入力シート" sheetId="11" r:id="rId1"/>
    <sheet name="出力シート" sheetId="8" r:id="rId2"/>
    <sheet name="入力方法等のご案内" sheetId="13" r:id="rId3"/>
    <sheet name="必要書類" sheetId="20" r:id="rId4"/>
    <sheet name="プルダウンリスト" sheetId="10" state="hidden" r:id="rId5"/>
    <sheet name="郵便番号" sheetId="12" state="hidden" r:id="rId6"/>
  </sheets>
  <definedNames>
    <definedName name="_xlnm.Print_Area" localSheetId="1">出力シート!$A$1:$AO$56</definedName>
    <definedName name="_xlnm.Print_Area" localSheetId="0">入力シート!$A$1:$BC$60</definedName>
    <definedName name="_xlnm.Print_Area" localSheetId="2">入力方法等のご案内!$A$1:$O$45</definedName>
    <definedName name="_xlnm.Print_Area" localSheetId="3">必要書類!$A$1:$L$51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1" l="1"/>
  <c r="X7" i="11"/>
  <c r="B34" i="8" l="1"/>
  <c r="Z11" i="11" l="1"/>
  <c r="T34" i="8" l="1"/>
  <c r="M34" i="8"/>
  <c r="AQ22" i="11"/>
  <c r="BD28" i="11" l="1"/>
  <c r="Q21" i="8" s="1"/>
  <c r="T24" i="8"/>
  <c r="BE35" i="11"/>
  <c r="AE36" i="8" l="1"/>
  <c r="AB36" i="8"/>
  <c r="Y36" i="8"/>
  <c r="N36" i="8"/>
  <c r="N35" i="8"/>
  <c r="V19" i="8" l="1"/>
  <c r="Q12" i="8" l="1"/>
  <c r="U10" i="8" l="1"/>
  <c r="CB2" i="8" l="1"/>
  <c r="CB1" i="8"/>
  <c r="B19" i="11"/>
  <c r="Y39" i="8" l="1"/>
  <c r="Y38" i="8"/>
  <c r="O25" i="8"/>
  <c r="L24" i="8"/>
  <c r="O9" i="8"/>
  <c r="S41" i="8" l="1"/>
  <c r="S40" i="8"/>
  <c r="N39" i="8"/>
  <c r="Q38" i="8"/>
  <c r="L33" i="8"/>
  <c r="P24" i="8"/>
  <c r="Q15" i="8"/>
  <c r="Q14" i="8"/>
  <c r="Q22" i="8" l="1"/>
  <c r="B40" i="8" l="1"/>
  <c r="B29" i="8"/>
  <c r="B25" i="8"/>
  <c r="AH22" i="8"/>
  <c r="Y22" i="8"/>
  <c r="Q20" i="8"/>
  <c r="R19" i="8"/>
  <c r="N19" i="8"/>
  <c r="Q18" i="8"/>
  <c r="Q17" i="8"/>
  <c r="C19" i="8"/>
  <c r="C14" i="8"/>
  <c r="Q13" i="8"/>
  <c r="I10" i="8"/>
  <c r="R9" i="8"/>
  <c r="K9" i="8"/>
  <c r="B24" i="11"/>
  <c r="B22" i="11"/>
  <c r="B39" i="11" l="1"/>
  <c r="B46" i="11" l="1"/>
</calcChain>
</file>

<file path=xl/sharedStrings.xml><?xml version="1.0" encoding="utf-8"?>
<sst xmlns="http://schemas.openxmlformats.org/spreadsheetml/2006/main" count="3053" uniqueCount="1203">
  <si>
    <t>－</t>
    <phoneticPr fontId="5"/>
  </si>
  <si>
    <t>積立組合番号</t>
    <rPh sb="0" eb="2">
      <t>ツミタテ</t>
    </rPh>
    <rPh sb="2" eb="4">
      <t>クミアイ</t>
    </rPh>
    <rPh sb="4" eb="6">
      <t>バンゴウ</t>
    </rPh>
    <phoneticPr fontId="5"/>
  </si>
  <si>
    <t>積立組合所在地</t>
    <rPh sb="0" eb="2">
      <t>ツミタテ</t>
    </rPh>
    <rPh sb="2" eb="4">
      <t>クミアイ</t>
    </rPh>
    <rPh sb="4" eb="7">
      <t>ショザイチ</t>
    </rPh>
    <phoneticPr fontId="5"/>
  </si>
  <si>
    <t>〒</t>
    <phoneticPr fontId="5"/>
  </si>
  <si>
    <t>届出印</t>
    <rPh sb="0" eb="3">
      <t>トドケデイン</t>
    </rPh>
    <phoneticPr fontId="5"/>
  </si>
  <si>
    <t>変更後</t>
    <rPh sb="0" eb="3">
      <t>ヘンコウゴ</t>
    </rPh>
    <phoneticPr fontId="5"/>
  </si>
  <si>
    <t>記入日</t>
    <rPh sb="0" eb="2">
      <t>キニュウ</t>
    </rPh>
    <rPh sb="2" eb="3">
      <t>ビ</t>
    </rPh>
    <phoneticPr fontId="5"/>
  </si>
  <si>
    <t>住宅金融支援機構</t>
    <rPh sb="0" eb="2">
      <t>ジュウタク</t>
    </rPh>
    <rPh sb="2" eb="4">
      <t>キンユウ</t>
    </rPh>
    <rPh sb="4" eb="6">
      <t>シエン</t>
    </rPh>
    <rPh sb="6" eb="8">
      <t>キコウ</t>
    </rPh>
    <phoneticPr fontId="8"/>
  </si>
  <si>
    <t>※届出印を変更される場合は、必ず、旧届出印と新届出印の
　両方を押印願います。</t>
    <rPh sb="1" eb="4">
      <t>トドケデイン</t>
    </rPh>
    <rPh sb="5" eb="7">
      <t>ヘンコウ</t>
    </rPh>
    <rPh sb="10" eb="12">
      <t>バアイ</t>
    </rPh>
    <rPh sb="14" eb="15">
      <t>カナラ</t>
    </rPh>
    <rPh sb="17" eb="18">
      <t>キュウ</t>
    </rPh>
    <rPh sb="18" eb="21">
      <t>トドケデイン</t>
    </rPh>
    <rPh sb="22" eb="23">
      <t>シン</t>
    </rPh>
    <rPh sb="23" eb="26">
      <t>トドケデイン</t>
    </rPh>
    <rPh sb="29" eb="31">
      <t>リョウホウ</t>
    </rPh>
    <rPh sb="32" eb="34">
      <t>オウイン</t>
    </rPh>
    <rPh sb="34" eb="35">
      <t>ネガ</t>
    </rPh>
    <phoneticPr fontId="5"/>
  </si>
  <si>
    <t>　フリガナ</t>
    <phoneticPr fontId="5"/>
  </si>
  <si>
    <t>氏名</t>
    <rPh sb="0" eb="2">
      <t>シメイ</t>
    </rPh>
    <phoneticPr fontId="5"/>
  </si>
  <si>
    <t>担当部署名</t>
    <rPh sb="0" eb="2">
      <t>タントウ</t>
    </rPh>
    <rPh sb="2" eb="5">
      <t>ブショメイ</t>
    </rPh>
    <phoneticPr fontId="5"/>
  </si>
  <si>
    <t>担当者氏名</t>
    <rPh sb="0" eb="3">
      <t>タントウシャ</t>
    </rPh>
    <rPh sb="3" eb="5">
      <t>シメイ</t>
    </rPh>
    <phoneticPr fontId="5"/>
  </si>
  <si>
    <t>口座番号</t>
    <rPh sb="0" eb="2">
      <t>コウザ</t>
    </rPh>
    <rPh sb="2" eb="4">
      <t>バンゴウ</t>
    </rPh>
    <phoneticPr fontId="5"/>
  </si>
  <si>
    <t>銀行使用欄</t>
    <rPh sb="0" eb="2">
      <t>ギンコウ</t>
    </rPh>
    <rPh sb="2" eb="4">
      <t>シヨウ</t>
    </rPh>
    <rPh sb="4" eb="5">
      <t>ラン</t>
    </rPh>
    <phoneticPr fontId="8"/>
  </si>
  <si>
    <t>確認書類</t>
    <rPh sb="0" eb="2">
      <t>カクニン</t>
    </rPh>
    <rPh sb="2" eb="4">
      <t>ショルイ</t>
    </rPh>
    <phoneticPr fontId="8"/>
  </si>
  <si>
    <t>受付日</t>
    <rPh sb="0" eb="3">
      <t>ウケツケビ</t>
    </rPh>
    <phoneticPr fontId="8"/>
  </si>
  <si>
    <t>振込先
銀行店コード</t>
    <rPh sb="0" eb="3">
      <t>フリコミサキ</t>
    </rPh>
    <rPh sb="4" eb="6">
      <t>ギンコウ</t>
    </rPh>
    <rPh sb="6" eb="7">
      <t>ミセ</t>
    </rPh>
    <phoneticPr fontId="5"/>
  </si>
  <si>
    <t>権限者</t>
    <rPh sb="0" eb="3">
      <t>ケンゲンシャ</t>
    </rPh>
    <phoneticPr fontId="5"/>
  </si>
  <si>
    <t>担当者</t>
    <rPh sb="0" eb="3">
      <t>タントウシャ</t>
    </rPh>
    <phoneticPr fontId="5"/>
  </si>
  <si>
    <t>機構使用欄</t>
    <rPh sb="0" eb="2">
      <t>キコウ</t>
    </rPh>
    <rPh sb="2" eb="4">
      <t>シヨウ</t>
    </rPh>
    <rPh sb="4" eb="5">
      <t>ラン</t>
    </rPh>
    <phoneticPr fontId="8"/>
  </si>
  <si>
    <t>株式会社みずほ銀行（事務受託銀行）資本市場部　御中</t>
    <rPh sb="17" eb="19">
      <t>シホン</t>
    </rPh>
    <rPh sb="19" eb="21">
      <t>シジョウ</t>
    </rPh>
    <rPh sb="21" eb="22">
      <t>ブ</t>
    </rPh>
    <phoneticPr fontId="8"/>
  </si>
  <si>
    <t>住所等</t>
    <rPh sb="0" eb="2">
      <t>ジュウショ</t>
    </rPh>
    <rPh sb="2" eb="3">
      <t>トウ</t>
    </rPh>
    <phoneticPr fontId="5"/>
  </si>
  <si>
    <t>届出内容</t>
    <rPh sb="0" eb="4">
      <t>トドケデナイヨウ</t>
    </rPh>
    <phoneticPr fontId="5"/>
  </si>
  <si>
    <t>旧届出印</t>
    <rPh sb="0" eb="1">
      <t>キュウ</t>
    </rPh>
    <rPh sb="1" eb="4">
      <t>トドケデイン</t>
    </rPh>
    <phoneticPr fontId="5"/>
  </si>
  <si>
    <t>新届出印</t>
    <rPh sb="0" eb="1">
      <t>シン</t>
    </rPh>
    <rPh sb="1" eb="4">
      <t>トドケデイン</t>
    </rPh>
    <phoneticPr fontId="5"/>
  </si>
  <si>
    <t>代表者氏名
・住所等</t>
    <rPh sb="0" eb="2">
      <t>ダイヒョウ</t>
    </rPh>
    <rPh sb="2" eb="3">
      <t>シャ</t>
    </rPh>
    <rPh sb="3" eb="5">
      <t>シメイ</t>
    </rPh>
    <rPh sb="7" eb="9">
      <t>ジュウショ</t>
    </rPh>
    <rPh sb="9" eb="10">
      <t>トウ</t>
    </rPh>
    <phoneticPr fontId="5"/>
  </si>
  <si>
    <t>）</t>
    <phoneticPr fontId="5"/>
  </si>
  <si>
    <t>（</t>
    <phoneticPr fontId="5"/>
  </si>
  <si>
    <t>　TEL　</t>
    <phoneticPr fontId="5"/>
  </si>
  <si>
    <t>元利金
自動振込先
口座</t>
    <phoneticPr fontId="5"/>
  </si>
  <si>
    <t>備考</t>
    <rPh sb="0" eb="2">
      <t>ビコウ</t>
    </rPh>
    <phoneticPr fontId="8"/>
  </si>
  <si>
    <t>再鑑者</t>
    <rPh sb="0" eb="1">
      <t>サイ</t>
    </rPh>
    <rPh sb="1" eb="2">
      <t>カガミ</t>
    </rPh>
    <rPh sb="2" eb="3">
      <t>シャ</t>
    </rPh>
    <phoneticPr fontId="5"/>
  </si>
  <si>
    <t>区町村名
番地</t>
    <rPh sb="0" eb="1">
      <t>ク</t>
    </rPh>
    <rPh sb="1" eb="4">
      <t>チョウソンメイ</t>
    </rPh>
    <rPh sb="5" eb="7">
      <t>バンチ</t>
    </rPh>
    <phoneticPr fontId="5"/>
  </si>
  <si>
    <t>号室等</t>
    <rPh sb="0" eb="2">
      <t>ゴウシツ</t>
    </rPh>
    <rPh sb="2" eb="3">
      <t>トウ</t>
    </rPh>
    <phoneticPr fontId="5"/>
  </si>
  <si>
    <t>住所</t>
    <rPh sb="0" eb="2">
      <t>ジュウショ</t>
    </rPh>
    <phoneticPr fontId="5"/>
  </si>
  <si>
    <t>　振込先
（金融機関及び店舗名）</t>
    <rPh sb="1" eb="4">
      <t>フリコミサキ</t>
    </rPh>
    <phoneticPr fontId="5"/>
  </si>
  <si>
    <t>預金種目</t>
    <rPh sb="0" eb="2">
      <t>ヨキン</t>
    </rPh>
    <rPh sb="2" eb="4">
      <t>シュモク</t>
    </rPh>
    <phoneticPr fontId="5"/>
  </si>
  <si>
    <t>法人登記有無</t>
    <rPh sb="0" eb="2">
      <t>ホウジン</t>
    </rPh>
    <rPh sb="2" eb="4">
      <t>トウキ</t>
    </rPh>
    <rPh sb="4" eb="6">
      <t>ウム</t>
    </rPh>
    <phoneticPr fontId="5"/>
  </si>
  <si>
    <t>【元利金自動振込先口座を変更する場合は下記についてご誓約頂きますので、下記の内容を必ずご確認ください】</t>
    <rPh sb="1" eb="4">
      <t>ガンリキン</t>
    </rPh>
    <rPh sb="4" eb="6">
      <t>ジドウ</t>
    </rPh>
    <rPh sb="6" eb="9">
      <t>フリコミサキ</t>
    </rPh>
    <rPh sb="9" eb="11">
      <t>コウザ</t>
    </rPh>
    <rPh sb="12" eb="14">
      <t>ヘンコウ</t>
    </rPh>
    <rPh sb="16" eb="18">
      <t>バアイ</t>
    </rPh>
    <rPh sb="19" eb="21">
      <t>カキ</t>
    </rPh>
    <rPh sb="26" eb="28">
      <t>セイヤク</t>
    </rPh>
    <rPh sb="28" eb="29">
      <t>イタダ</t>
    </rPh>
    <rPh sb="35" eb="37">
      <t>カキ</t>
    </rPh>
    <rPh sb="38" eb="40">
      <t>ナイヨウ</t>
    </rPh>
    <rPh sb="41" eb="42">
      <t>カナラ</t>
    </rPh>
    <rPh sb="44" eb="46">
      <t>カクニン</t>
    </rPh>
    <phoneticPr fontId="5"/>
  </si>
  <si>
    <t>左記(振込先、預金種目、口座番号)の変更には、「積立手帳」の提示が必要です。</t>
    <rPh sb="0" eb="2">
      <t>サキ</t>
    </rPh>
    <phoneticPr fontId="5"/>
  </si>
  <si>
    <t xml:space="preserve"> 当マンション管理組合は、今後貴行において受領するマンションすまい・る債の元利金について、上記の預金口座への自動振込みを依頼します（上記預金口座を元利金自動振込先口座として指定します。）。なお、今後元利金自動振込先口座の変更が必要な場合には、速やかに届出を行いますので、振込みの度に貴行からの入金先確認の連絡は必要ありません。また、この依頼書の提出に当たっては、将来どのような事故が生じましても当マンション管理組合がその責任を負い、独立行政法人住宅金融支援機構及び貴行に対しましては一切ご迷惑、ご損害をおかけしません。</t>
    <rPh sb="45" eb="46">
      <t>ウエ</t>
    </rPh>
    <rPh sb="66" eb="67">
      <t>ウエ</t>
    </rPh>
    <rPh sb="121" eb="122">
      <t>スミ</t>
    </rPh>
    <phoneticPr fontId="8"/>
  </si>
  <si>
    <t>積立組合
名称</t>
    <rPh sb="0" eb="2">
      <t>ツミタテ</t>
    </rPh>
    <rPh sb="2" eb="4">
      <t>クミアイ</t>
    </rPh>
    <rPh sb="5" eb="7">
      <t>メイショウ</t>
    </rPh>
    <phoneticPr fontId="5"/>
  </si>
  <si>
    <r>
      <t>（</t>
    </r>
    <r>
      <rPr>
        <sz val="10"/>
        <rFont val="ＭＳ Ｐゴシック"/>
        <family val="3"/>
        <charset val="128"/>
      </rPr>
      <t>登録済の</t>
    </r>
    <r>
      <rPr>
        <sz val="10"/>
        <color theme="1"/>
        <rFont val="ＭＳ Ｐゴシック"/>
        <family val="3"/>
        <charset val="128"/>
      </rPr>
      <t>情報）
　</t>
    </r>
    <r>
      <rPr>
        <sz val="8"/>
        <color theme="1"/>
        <rFont val="ＭＳ Ｐゴシック"/>
        <family val="3"/>
        <charset val="128"/>
      </rPr>
      <t>フリガナ</t>
    </r>
    <rPh sb="1" eb="3">
      <t>トウロク</t>
    </rPh>
    <rPh sb="3" eb="4">
      <t>ズ</t>
    </rPh>
    <rPh sb="5" eb="7">
      <t>ジョウホウ</t>
    </rPh>
    <phoneticPr fontId="5"/>
  </si>
  <si>
    <r>
      <t>（変更後）
　</t>
    </r>
    <r>
      <rPr>
        <sz val="8"/>
        <color theme="1"/>
        <rFont val="ＭＳ Ｐゴシック"/>
        <family val="3"/>
        <charset val="128"/>
      </rPr>
      <t>フリガナ</t>
    </r>
    <rPh sb="3" eb="4">
      <t>アト</t>
    </rPh>
    <phoneticPr fontId="5"/>
  </si>
  <si>
    <t>入力シート</t>
    <rPh sb="0" eb="2">
      <t>ニュウリョク</t>
    </rPh>
    <phoneticPr fontId="5"/>
  </si>
  <si>
    <t>黄色のセルは必ず入力いただく項目です。</t>
    <rPh sb="0" eb="2">
      <t>キイロ</t>
    </rPh>
    <rPh sb="6" eb="7">
      <t>カナラ</t>
    </rPh>
    <rPh sb="8" eb="10">
      <t>ニュウリョク</t>
    </rPh>
    <rPh sb="14" eb="16">
      <t>コウモク</t>
    </rPh>
    <phoneticPr fontId="5"/>
  </si>
  <si>
    <t>フリガナ</t>
  </si>
  <si>
    <t>－</t>
  </si>
  <si>
    <t>月</t>
    <rPh sb="0" eb="1">
      <t>ツキ</t>
    </rPh>
    <phoneticPr fontId="5"/>
  </si>
  <si>
    <t>日</t>
    <rPh sb="0" eb="1">
      <t>ニチ</t>
    </rPh>
    <phoneticPr fontId="5"/>
  </si>
  <si>
    <t>←プルダウンから選択してください。</t>
    <rPh sb="8" eb="10">
      <t>センタク</t>
    </rPh>
    <phoneticPr fontId="5"/>
  </si>
  <si>
    <t>←80文字以下で入力願います。</t>
    <rPh sb="3" eb="5">
      <t>モジ</t>
    </rPh>
    <rPh sb="5" eb="7">
      <t>イカ</t>
    </rPh>
    <rPh sb="8" eb="10">
      <t>ニュウリョク</t>
    </rPh>
    <rPh sb="10" eb="11">
      <t>ネガ</t>
    </rPh>
    <phoneticPr fontId="5"/>
  </si>
  <si>
    <t>漢字等</t>
    <rPh sb="0" eb="2">
      <t>カンジ</t>
    </rPh>
    <rPh sb="2" eb="3">
      <t>トウ</t>
    </rPh>
    <phoneticPr fontId="5"/>
  </si>
  <si>
    <t>←40文字以下で入力願います。</t>
    <rPh sb="3" eb="5">
      <t>モジ</t>
    </rPh>
    <rPh sb="5" eb="7">
      <t>イカ</t>
    </rPh>
    <rPh sb="8" eb="10">
      <t>ニュウリョク</t>
    </rPh>
    <rPh sb="10" eb="11">
      <t>ネガ</t>
    </rPh>
    <phoneticPr fontId="5"/>
  </si>
  <si>
    <t>法人登記の有無</t>
    <rPh sb="0" eb="2">
      <t>ホウジン</t>
    </rPh>
    <rPh sb="2" eb="4">
      <t>トウキ</t>
    </rPh>
    <rPh sb="5" eb="7">
      <t>ウム</t>
    </rPh>
    <phoneticPr fontId="5"/>
  </si>
  <si>
    <t>郵便番号</t>
    <rPh sb="0" eb="2">
      <t>ユウビン</t>
    </rPh>
    <rPh sb="2" eb="4">
      <t>バンゴウ</t>
    </rPh>
    <phoneticPr fontId="5"/>
  </si>
  <si>
    <t>都道府県</t>
    <rPh sb="0" eb="4">
      <t>トドウフケン</t>
    </rPh>
    <phoneticPr fontId="5"/>
  </si>
  <si>
    <t>←郵便番号（上３桁）から自動表示されます。
   自動表示される都道府県名が異なる場合は、お手数ですが、直接入力願います。</t>
    <rPh sb="1" eb="3">
      <t>ユウビン</t>
    </rPh>
    <rPh sb="3" eb="5">
      <t>バンゴウ</t>
    </rPh>
    <rPh sb="6" eb="7">
      <t>カミ</t>
    </rPh>
    <rPh sb="8" eb="9">
      <t>ケタ</t>
    </rPh>
    <rPh sb="12" eb="14">
      <t>ジドウ</t>
    </rPh>
    <rPh sb="14" eb="16">
      <t>ヒョウジ</t>
    </rPh>
    <rPh sb="25" eb="27">
      <t>ジドウ</t>
    </rPh>
    <rPh sb="27" eb="29">
      <t>ヒョウジ</t>
    </rPh>
    <rPh sb="32" eb="36">
      <t>トドウフケン</t>
    </rPh>
    <rPh sb="36" eb="37">
      <t>メイ</t>
    </rPh>
    <rPh sb="38" eb="39">
      <t>コト</t>
    </rPh>
    <rPh sb="41" eb="43">
      <t>バアイ</t>
    </rPh>
    <rPh sb="46" eb="48">
      <t>テスウ</t>
    </rPh>
    <rPh sb="52" eb="54">
      <t>チョクセツ</t>
    </rPh>
    <rPh sb="54" eb="56">
      <t>ニュウリョク</t>
    </rPh>
    <rPh sb="56" eb="57">
      <t>ネガ</t>
    </rPh>
    <phoneticPr fontId="5"/>
  </si>
  <si>
    <t>市・区・郡</t>
    <rPh sb="0" eb="1">
      <t>シ</t>
    </rPh>
    <rPh sb="2" eb="3">
      <t>ク</t>
    </rPh>
    <rPh sb="4" eb="5">
      <t>グン</t>
    </rPh>
    <phoneticPr fontId="5"/>
  </si>
  <si>
    <t>区町村名・番地</t>
    <rPh sb="0" eb="1">
      <t>ク</t>
    </rPh>
    <rPh sb="1" eb="4">
      <t>チョウソンメイ</t>
    </rPh>
    <rPh sb="5" eb="7">
      <t>バンチ</t>
    </rPh>
    <phoneticPr fontId="5"/>
  </si>
  <si>
    <t>←23文字以下で入力願います。</t>
    <rPh sb="3" eb="5">
      <t>モジ</t>
    </rPh>
    <rPh sb="5" eb="7">
      <t>イカ</t>
    </rPh>
    <rPh sb="8" eb="10">
      <t>ニュウリョク</t>
    </rPh>
    <rPh sb="10" eb="11">
      <t>ネガ</t>
    </rPh>
    <phoneticPr fontId="5"/>
  </si>
  <si>
    <t xml:space="preserve"> ←「姓名」の間にスペース（半角）を入力のうえ、20文字以下で入力願います。</t>
    <rPh sb="3" eb="5">
      <t>セイメイ</t>
    </rPh>
    <rPh sb="7" eb="8">
      <t>アイダ</t>
    </rPh>
    <rPh sb="14" eb="16">
      <t>ハンカク</t>
    </rPh>
    <rPh sb="18" eb="20">
      <t>ニュウリョク</t>
    </rPh>
    <rPh sb="26" eb="28">
      <t>モジ</t>
    </rPh>
    <rPh sb="28" eb="30">
      <t>イカ</t>
    </rPh>
    <rPh sb="31" eb="33">
      <t>ニュウリョク</t>
    </rPh>
    <rPh sb="33" eb="34">
      <t>ネガ</t>
    </rPh>
    <phoneticPr fontId="5"/>
  </si>
  <si>
    <t xml:space="preserve"> ←「姓名」の間にスペース（全角）を入力のうえ、15文字以下で入力願います。</t>
    <rPh sb="3" eb="5">
      <t>セイメイ</t>
    </rPh>
    <rPh sb="7" eb="8">
      <t>アイダ</t>
    </rPh>
    <rPh sb="14" eb="16">
      <t>ゼンカク</t>
    </rPh>
    <rPh sb="18" eb="20">
      <t>ニュウリョク</t>
    </rPh>
    <rPh sb="26" eb="28">
      <t>モジ</t>
    </rPh>
    <rPh sb="28" eb="30">
      <t>イカ</t>
    </rPh>
    <rPh sb="31" eb="33">
      <t>ニュウリョク</t>
    </rPh>
    <rPh sb="33" eb="34">
      <t>ネガ</t>
    </rPh>
    <phoneticPr fontId="5"/>
  </si>
  <si>
    <t>積立組合の名称
（登録済の情報）</t>
    <rPh sb="0" eb="2">
      <t>ツミタテ</t>
    </rPh>
    <rPh sb="2" eb="4">
      <t>クミアイ</t>
    </rPh>
    <rPh sb="5" eb="7">
      <t>メイショウ</t>
    </rPh>
    <rPh sb="9" eb="11">
      <t>トウロク</t>
    </rPh>
    <rPh sb="11" eb="12">
      <t>ズ</t>
    </rPh>
    <rPh sb="13" eb="15">
      <t>ジョウホウ</t>
    </rPh>
    <phoneticPr fontId="5"/>
  </si>
  <si>
    <t>電話番号</t>
  </si>
  <si>
    <t>※自主管理組合の場合は、管理組合事務所等</t>
    <phoneticPr fontId="5"/>
  </si>
  <si>
    <t>担当者名</t>
    <rPh sb="0" eb="4">
      <t>タントウシャメイ</t>
    </rPh>
    <phoneticPr fontId="5"/>
  </si>
  <si>
    <t>振込先</t>
    <rPh sb="0" eb="2">
      <t>フリコミ</t>
    </rPh>
    <rPh sb="2" eb="3">
      <t>サキ</t>
    </rPh>
    <phoneticPr fontId="5"/>
  </si>
  <si>
    <t>金融機関</t>
    <rPh sb="0" eb="2">
      <t>キンユウ</t>
    </rPh>
    <rPh sb="2" eb="4">
      <t>キカン</t>
    </rPh>
    <phoneticPr fontId="5"/>
  </si>
  <si>
    <t>店舗名</t>
    <rPh sb="0" eb="3">
      <t>テンポメイ</t>
    </rPh>
    <phoneticPr fontId="5"/>
  </si>
  <si>
    <t>←「3」から始まる6桁の番号を入力願います。</t>
    <rPh sb="6" eb="7">
      <t>ハジ</t>
    </rPh>
    <rPh sb="10" eb="11">
      <t>ケタ</t>
    </rPh>
    <rPh sb="12" eb="14">
      <t>バンゴウ</t>
    </rPh>
    <rPh sb="15" eb="17">
      <t>ニュウリョク</t>
    </rPh>
    <rPh sb="17" eb="18">
      <t>ネガ</t>
    </rPh>
    <phoneticPr fontId="5"/>
  </si>
  <si>
    <t>預金口座名義</t>
    <rPh sb="0" eb="2">
      <t>ヨキン</t>
    </rPh>
    <rPh sb="2" eb="4">
      <t>コウザ</t>
    </rPh>
    <rPh sb="4" eb="6">
      <t>メイギ</t>
    </rPh>
    <phoneticPr fontId="5"/>
  </si>
  <si>
    <t>年</t>
    <rPh sb="0" eb="1">
      <t>ネン</t>
    </rPh>
    <phoneticPr fontId="5"/>
  </si>
  <si>
    <t>日</t>
    <rPh sb="0" eb="1">
      <t>ヒ</t>
    </rPh>
    <phoneticPr fontId="5"/>
  </si>
  <si>
    <t>月</t>
    <rPh sb="0" eb="1">
      <t>ツキ</t>
    </rPh>
    <phoneticPr fontId="5"/>
  </si>
  <si>
    <t>西暦</t>
    <rPh sb="0" eb="2">
      <t>セイレキ</t>
    </rPh>
    <phoneticPr fontId="5"/>
  </si>
  <si>
    <t>年</t>
    <rPh sb="0" eb="1">
      <t>ネン</t>
    </rPh>
    <phoneticPr fontId="5"/>
  </si>
  <si>
    <t>号室等</t>
    <rPh sb="0" eb="1">
      <t>ゴウ</t>
    </rPh>
    <rPh sb="1" eb="2">
      <t>シツ</t>
    </rPh>
    <rPh sb="2" eb="3">
      <t>ナド</t>
    </rPh>
    <phoneticPr fontId="5"/>
  </si>
  <si>
    <t>TEL（</t>
    <phoneticPr fontId="5"/>
  </si>
  <si>
    <t>）</t>
    <phoneticPr fontId="5"/>
  </si>
  <si>
    <t>)-(</t>
    <phoneticPr fontId="5"/>
  </si>
  <si>
    <t>区</t>
    <rPh sb="0" eb="1">
      <t>ク</t>
    </rPh>
    <phoneticPr fontId="5"/>
  </si>
  <si>
    <t>市</t>
    <rPh sb="0" eb="1">
      <t>シ</t>
    </rPh>
    <phoneticPr fontId="5"/>
  </si>
  <si>
    <t>郡</t>
    <rPh sb="0" eb="1">
      <t>グン</t>
    </rPh>
    <phoneticPr fontId="5"/>
  </si>
  <si>
    <t>1) 普通</t>
    <rPh sb="3" eb="5">
      <t>フツウ</t>
    </rPh>
    <phoneticPr fontId="5"/>
  </si>
  <si>
    <t>2) 当座</t>
    <rPh sb="3" eb="5">
      <t>トウザ</t>
    </rPh>
    <phoneticPr fontId="5"/>
  </si>
  <si>
    <t>無</t>
    <rPh sb="0" eb="1">
      <t>ナ</t>
    </rPh>
    <phoneticPr fontId="5"/>
  </si>
  <si>
    <t>有</t>
    <rPh sb="0" eb="1">
      <t>ア</t>
    </rPh>
    <phoneticPr fontId="5"/>
  </si>
  <si>
    <t>変更あり</t>
    <rPh sb="0" eb="2">
      <t>ヘンコウ</t>
    </rPh>
    <phoneticPr fontId="5"/>
  </si>
  <si>
    <t>変更なし</t>
    <rPh sb="0" eb="2">
      <t>ヘンコウ</t>
    </rPh>
    <phoneticPr fontId="5"/>
  </si>
  <si>
    <t>代表者氏名・住所</t>
    <rPh sb="0" eb="3">
      <t>ダイヒョウシャ</t>
    </rPh>
    <rPh sb="3" eb="5">
      <t>シメイ</t>
    </rPh>
    <rPh sb="6" eb="8">
      <t>ジュウショ</t>
    </rPh>
    <phoneticPr fontId="5"/>
  </si>
  <si>
    <t>元利金振込先口座</t>
    <rPh sb="0" eb="3">
      <t>ガンリキン</t>
    </rPh>
    <rPh sb="3" eb="6">
      <t>フリコミサキ</t>
    </rPh>
    <rPh sb="6" eb="8">
      <t>コウザ</t>
    </rPh>
    <phoneticPr fontId="5"/>
  </si>
  <si>
    <t>積立組合名称</t>
    <rPh sb="0" eb="2">
      <t>ツミタテ</t>
    </rPh>
    <rPh sb="2" eb="4">
      <t>クミアイ</t>
    </rPh>
    <rPh sb="4" eb="6">
      <t>メイショウ</t>
    </rPh>
    <phoneticPr fontId="5"/>
  </si>
  <si>
    <t>① 今回変更する項目に✔マークをつけてください。（□をクリックすると✔がつきます。）</t>
    <rPh sb="2" eb="4">
      <t>コンカイ</t>
    </rPh>
    <rPh sb="4" eb="6">
      <t>ヘンコウ</t>
    </rPh>
    <rPh sb="8" eb="10">
      <t>コウモク</t>
    </rPh>
    <phoneticPr fontId="5"/>
  </si>
  <si>
    <t>② 黄色のセルに入力してください。</t>
    <rPh sb="2" eb="4">
      <t>キイロ</t>
    </rPh>
    <rPh sb="8" eb="10">
      <t>ニュウリョク</t>
    </rPh>
    <phoneticPr fontId="5"/>
  </si>
  <si>
    <t>セルが黒く反転している場合は、入力不要です。</t>
    <rPh sb="3" eb="4">
      <t>クロ</t>
    </rPh>
    <rPh sb="5" eb="7">
      <t>ハンテン</t>
    </rPh>
    <rPh sb="11" eb="13">
      <t>バアイ</t>
    </rPh>
    <rPh sb="15" eb="17">
      <t>ニュウリョク</t>
    </rPh>
    <rPh sb="17" eb="19">
      <t>フヨウ</t>
    </rPh>
    <phoneticPr fontId="5"/>
  </si>
  <si>
    <r>
      <t xml:space="preserve">下記太枠内についてもれなくご記入ください。
</t>
    </r>
    <r>
      <rPr>
        <sz val="12"/>
        <color theme="1"/>
        <rFont val="ＭＳ Ｐゴシック"/>
        <family val="3"/>
        <charset val="128"/>
      </rPr>
      <t>変更がある項目については、所定の欄にもご記入ください。</t>
    </r>
    <rPh sb="0" eb="2">
      <t>カキ</t>
    </rPh>
    <rPh sb="2" eb="5">
      <t>フトワクナイ</t>
    </rPh>
    <rPh sb="14" eb="16">
      <t>キニュウ</t>
    </rPh>
    <rPh sb="22" eb="24">
      <t>ヘンコウ</t>
    </rPh>
    <rPh sb="27" eb="29">
      <t>コウモク</t>
    </rPh>
    <rPh sb="35" eb="37">
      <t>ショテイ</t>
    </rPh>
    <rPh sb="38" eb="39">
      <t>ラン</t>
    </rPh>
    <rPh sb="39" eb="40">
      <t>ウラン</t>
    </rPh>
    <rPh sb="42" eb="44">
      <t>キニュウ</t>
    </rPh>
    <phoneticPr fontId="5"/>
  </si>
  <si>
    <t>060</t>
  </si>
  <si>
    <t>北海道</t>
  </si>
  <si>
    <t>ﾎｯｶｲﾄﾞｳ</t>
  </si>
  <si>
    <t>064</t>
  </si>
  <si>
    <t>001</t>
  </si>
  <si>
    <t>002</t>
  </si>
  <si>
    <t>065</t>
  </si>
  <si>
    <t>007</t>
  </si>
  <si>
    <t>003</t>
  </si>
  <si>
    <t>062</t>
  </si>
  <si>
    <t>005</t>
  </si>
  <si>
    <t>061</t>
  </si>
  <si>
    <t>063</t>
  </si>
  <si>
    <t>004</t>
  </si>
  <si>
    <t>006</t>
  </si>
  <si>
    <t>040</t>
  </si>
  <si>
    <t>041</t>
  </si>
  <si>
    <t>042</t>
  </si>
  <si>
    <t>047</t>
  </si>
  <si>
    <t>048</t>
  </si>
  <si>
    <t>070</t>
  </si>
  <si>
    <t>079</t>
  </si>
  <si>
    <t>071</t>
  </si>
  <si>
    <t>078</t>
  </si>
  <si>
    <t>074</t>
  </si>
  <si>
    <t>050</t>
  </si>
  <si>
    <t>051</t>
  </si>
  <si>
    <t>085</t>
  </si>
  <si>
    <t>084</t>
  </si>
  <si>
    <t>088</t>
  </si>
  <si>
    <t>080</t>
  </si>
  <si>
    <t>089</t>
  </si>
  <si>
    <t>090</t>
  </si>
  <si>
    <t>099</t>
  </si>
  <si>
    <t>093</t>
  </si>
  <si>
    <t>091</t>
  </si>
  <si>
    <t>068</t>
  </si>
  <si>
    <t>069</t>
  </si>
  <si>
    <t>077</t>
  </si>
  <si>
    <t>053</t>
  </si>
  <si>
    <t>059</t>
  </si>
  <si>
    <t>066</t>
  </si>
  <si>
    <t>097</t>
  </si>
  <si>
    <t>098</t>
  </si>
  <si>
    <t>072</t>
  </si>
  <si>
    <t>075</t>
  </si>
  <si>
    <t>076</t>
  </si>
  <si>
    <t>067</t>
  </si>
  <si>
    <t>094</t>
  </si>
  <si>
    <t>095</t>
  </si>
  <si>
    <t>096</t>
  </si>
  <si>
    <t>087</t>
  </si>
  <si>
    <t>086</t>
  </si>
  <si>
    <t>073</t>
  </si>
  <si>
    <t>052</t>
  </si>
  <si>
    <t>044</t>
  </si>
  <si>
    <t>049</t>
  </si>
  <si>
    <t>043</t>
  </si>
  <si>
    <t>045</t>
  </si>
  <si>
    <t>046</t>
  </si>
  <si>
    <t>092</t>
  </si>
  <si>
    <t>054</t>
  </si>
  <si>
    <t>055</t>
  </si>
  <si>
    <t>057</t>
  </si>
  <si>
    <t>058</t>
  </si>
  <si>
    <t>056</t>
  </si>
  <si>
    <t>081</t>
  </si>
  <si>
    <t>082</t>
  </si>
  <si>
    <t>083</t>
  </si>
  <si>
    <t>038</t>
  </si>
  <si>
    <t>青森県</t>
  </si>
  <si>
    <t>ｱｵﾓﾘｹﾝ</t>
  </si>
  <si>
    <t>030</t>
  </si>
  <si>
    <t>039</t>
  </si>
  <si>
    <t>036</t>
  </si>
  <si>
    <t>031</t>
  </si>
  <si>
    <t>037</t>
  </si>
  <si>
    <t>034</t>
  </si>
  <si>
    <t>033</t>
  </si>
  <si>
    <t>035</t>
  </si>
  <si>
    <t>020</t>
  </si>
  <si>
    <t>岩手県</t>
  </si>
  <si>
    <t>ｲﾜﾃｹﾝ</t>
  </si>
  <si>
    <t>028</t>
  </si>
  <si>
    <t>027</t>
  </si>
  <si>
    <t>022</t>
  </si>
  <si>
    <t>025</t>
  </si>
  <si>
    <t>024</t>
  </si>
  <si>
    <t>021</t>
  </si>
  <si>
    <t>029</t>
  </si>
  <si>
    <t>026</t>
  </si>
  <si>
    <t>023</t>
  </si>
  <si>
    <t>980</t>
  </si>
  <si>
    <t>宮城県</t>
  </si>
  <si>
    <t>ﾐﾔｷﾞｹﾝ</t>
  </si>
  <si>
    <t>981</t>
  </si>
  <si>
    <t>989</t>
  </si>
  <si>
    <t>982</t>
  </si>
  <si>
    <t>983</t>
  </si>
  <si>
    <t>985</t>
  </si>
  <si>
    <t>984</t>
  </si>
  <si>
    <t>986</t>
  </si>
  <si>
    <t>987</t>
  </si>
  <si>
    <t>988</t>
  </si>
  <si>
    <t>010</t>
  </si>
  <si>
    <t>秋田県</t>
  </si>
  <si>
    <t>ｱｷﾀｹﾝ</t>
  </si>
  <si>
    <t>011</t>
  </si>
  <si>
    <t>018</t>
  </si>
  <si>
    <t>019</t>
  </si>
  <si>
    <t>016</t>
  </si>
  <si>
    <t>013</t>
  </si>
  <si>
    <t>017</t>
  </si>
  <si>
    <t>012</t>
  </si>
  <si>
    <t>015</t>
  </si>
  <si>
    <t>014</t>
  </si>
  <si>
    <t>990</t>
  </si>
  <si>
    <t>山形県</t>
  </si>
  <si>
    <t>ﾔﾏｶﾞﾀｹﾝ</t>
  </si>
  <si>
    <t>999</t>
  </si>
  <si>
    <t>992</t>
  </si>
  <si>
    <t>997</t>
  </si>
  <si>
    <t>998</t>
  </si>
  <si>
    <t>996</t>
  </si>
  <si>
    <t>991</t>
  </si>
  <si>
    <t>995</t>
  </si>
  <si>
    <t>993</t>
  </si>
  <si>
    <t>994</t>
  </si>
  <si>
    <t>960</t>
  </si>
  <si>
    <t>福島県</t>
  </si>
  <si>
    <t>ﾌｸｼﾏｹﾝ</t>
  </si>
  <si>
    <t>965</t>
  </si>
  <si>
    <t>969</t>
  </si>
  <si>
    <t>963</t>
  </si>
  <si>
    <t>970</t>
  </si>
  <si>
    <t>974</t>
  </si>
  <si>
    <t>971</t>
  </si>
  <si>
    <t>973</t>
  </si>
  <si>
    <t>979</t>
  </si>
  <si>
    <t>972</t>
  </si>
  <si>
    <t>961</t>
  </si>
  <si>
    <t>962</t>
  </si>
  <si>
    <t>966</t>
  </si>
  <si>
    <t>976</t>
  </si>
  <si>
    <t>964</t>
  </si>
  <si>
    <t>975</t>
  </si>
  <si>
    <t>967</t>
  </si>
  <si>
    <t>968</t>
  </si>
  <si>
    <t>310</t>
  </si>
  <si>
    <t>茨城県</t>
  </si>
  <si>
    <t>ｲﾊﾞﾗｷｹﾝ</t>
  </si>
  <si>
    <t>319</t>
  </si>
  <si>
    <t>311</t>
  </si>
  <si>
    <t>317</t>
  </si>
  <si>
    <t>316</t>
  </si>
  <si>
    <t>300</t>
  </si>
  <si>
    <t>306</t>
  </si>
  <si>
    <t>315</t>
  </si>
  <si>
    <t>307</t>
  </si>
  <si>
    <t>301</t>
  </si>
  <si>
    <t>304</t>
  </si>
  <si>
    <t>303</t>
  </si>
  <si>
    <t>313</t>
  </si>
  <si>
    <t>318</t>
  </si>
  <si>
    <t>309</t>
  </si>
  <si>
    <t>302</t>
  </si>
  <si>
    <t>305</t>
  </si>
  <si>
    <t>312</t>
  </si>
  <si>
    <t>314</t>
  </si>
  <si>
    <t>308</t>
  </si>
  <si>
    <t>321</t>
  </si>
  <si>
    <t>栃木県</t>
  </si>
  <si>
    <t>ﾄﾁｷﾞｹﾝ</t>
  </si>
  <si>
    <t>329</t>
  </si>
  <si>
    <t>320</t>
  </si>
  <si>
    <t>326</t>
  </si>
  <si>
    <t>328</t>
  </si>
  <si>
    <t>322</t>
  </si>
  <si>
    <t>323</t>
  </si>
  <si>
    <t>327</t>
  </si>
  <si>
    <t>324</t>
  </si>
  <si>
    <t>325</t>
  </si>
  <si>
    <t>371</t>
  </si>
  <si>
    <t>群馬県</t>
  </si>
  <si>
    <t>ｸﾞﾝﾏｹﾝ</t>
  </si>
  <si>
    <t>370</t>
  </si>
  <si>
    <t>379</t>
  </si>
  <si>
    <t>376</t>
  </si>
  <si>
    <t>372</t>
  </si>
  <si>
    <t>373</t>
  </si>
  <si>
    <t>378</t>
  </si>
  <si>
    <t>374</t>
  </si>
  <si>
    <t>377</t>
  </si>
  <si>
    <t>375</t>
  </si>
  <si>
    <t>331</t>
  </si>
  <si>
    <t>埼玉県</t>
  </si>
  <si>
    <t>ｻｲﾀﾏｹﾝ</t>
  </si>
  <si>
    <t>330</t>
  </si>
  <si>
    <t>337</t>
  </si>
  <si>
    <t>338</t>
  </si>
  <si>
    <t>336</t>
  </si>
  <si>
    <t>339</t>
  </si>
  <si>
    <t>349</t>
  </si>
  <si>
    <t>350</t>
  </si>
  <si>
    <t>360</t>
  </si>
  <si>
    <t>369</t>
  </si>
  <si>
    <t>332</t>
  </si>
  <si>
    <t>334</t>
  </si>
  <si>
    <t>333</t>
  </si>
  <si>
    <t>361</t>
  </si>
  <si>
    <t>368</t>
  </si>
  <si>
    <t>359</t>
  </si>
  <si>
    <t>357</t>
  </si>
  <si>
    <t>347</t>
  </si>
  <si>
    <t>367</t>
  </si>
  <si>
    <t>355</t>
  </si>
  <si>
    <t>344</t>
  </si>
  <si>
    <t>348</t>
  </si>
  <si>
    <t>365</t>
  </si>
  <si>
    <t>366</t>
  </si>
  <si>
    <t>362</t>
  </si>
  <si>
    <t>340</t>
  </si>
  <si>
    <t>343</t>
  </si>
  <si>
    <t>335</t>
  </si>
  <si>
    <t>358</t>
  </si>
  <si>
    <t>351</t>
  </si>
  <si>
    <t>353</t>
  </si>
  <si>
    <t>352</t>
  </si>
  <si>
    <t>363</t>
  </si>
  <si>
    <t>346</t>
  </si>
  <si>
    <t>364</t>
  </si>
  <si>
    <t>354</t>
  </si>
  <si>
    <t>341</t>
  </si>
  <si>
    <t>342</t>
  </si>
  <si>
    <t>356</t>
  </si>
  <si>
    <t>345</t>
  </si>
  <si>
    <t>260</t>
  </si>
  <si>
    <t>千葉県</t>
  </si>
  <si>
    <t>ﾁﾊﾞｹﾝ</t>
  </si>
  <si>
    <t>262</t>
  </si>
  <si>
    <t>263</t>
  </si>
  <si>
    <t>264</t>
  </si>
  <si>
    <t>265</t>
  </si>
  <si>
    <t>266</t>
  </si>
  <si>
    <t>267</t>
  </si>
  <si>
    <t>261</t>
  </si>
  <si>
    <t>288</t>
  </si>
  <si>
    <t>272</t>
  </si>
  <si>
    <t>273</t>
  </si>
  <si>
    <t>274</t>
  </si>
  <si>
    <t>270</t>
  </si>
  <si>
    <t>294</t>
  </si>
  <si>
    <t>292</t>
  </si>
  <si>
    <t>299</t>
  </si>
  <si>
    <t>271</t>
  </si>
  <si>
    <t>278</t>
  </si>
  <si>
    <t>297</t>
  </si>
  <si>
    <t>286</t>
  </si>
  <si>
    <t>289</t>
  </si>
  <si>
    <t>287</t>
  </si>
  <si>
    <t>282</t>
  </si>
  <si>
    <t>285</t>
  </si>
  <si>
    <t>283</t>
  </si>
  <si>
    <t>275</t>
  </si>
  <si>
    <t>277</t>
  </si>
  <si>
    <t>290</t>
  </si>
  <si>
    <t>276</t>
  </si>
  <si>
    <t>296</t>
  </si>
  <si>
    <t>293</t>
  </si>
  <si>
    <t>279</t>
  </si>
  <si>
    <t>284</t>
  </si>
  <si>
    <t>295</t>
  </si>
  <si>
    <t>298</t>
  </si>
  <si>
    <t>100</t>
  </si>
  <si>
    <t>東京都</t>
  </si>
  <si>
    <t>ﾄｳｷｮｳﾄ</t>
  </si>
  <si>
    <t>102</t>
  </si>
  <si>
    <t>101</t>
  </si>
  <si>
    <t>103</t>
  </si>
  <si>
    <t>104</t>
  </si>
  <si>
    <t>105</t>
  </si>
  <si>
    <t>107</t>
  </si>
  <si>
    <t>106</t>
  </si>
  <si>
    <t>108</t>
  </si>
  <si>
    <t>135</t>
  </si>
  <si>
    <t>160</t>
  </si>
  <si>
    <t>162</t>
  </si>
  <si>
    <t>169</t>
  </si>
  <si>
    <t>161</t>
  </si>
  <si>
    <t>163</t>
  </si>
  <si>
    <t>112</t>
  </si>
  <si>
    <t>113</t>
  </si>
  <si>
    <t>110</t>
  </si>
  <si>
    <t>111</t>
  </si>
  <si>
    <t>130</t>
  </si>
  <si>
    <t>131</t>
  </si>
  <si>
    <t>136</t>
  </si>
  <si>
    <t>140</t>
  </si>
  <si>
    <t>142</t>
  </si>
  <si>
    <t>141</t>
  </si>
  <si>
    <t>152</t>
  </si>
  <si>
    <t>153</t>
  </si>
  <si>
    <t>144</t>
  </si>
  <si>
    <t>146</t>
  </si>
  <si>
    <t>145</t>
  </si>
  <si>
    <t>143</t>
  </si>
  <si>
    <t>154</t>
  </si>
  <si>
    <t>156</t>
  </si>
  <si>
    <t>157</t>
  </si>
  <si>
    <t>158</t>
  </si>
  <si>
    <t>155</t>
  </si>
  <si>
    <t>150</t>
  </si>
  <si>
    <t>151</t>
  </si>
  <si>
    <t>164</t>
  </si>
  <si>
    <t>165</t>
  </si>
  <si>
    <t>166</t>
  </si>
  <si>
    <t>167</t>
  </si>
  <si>
    <t>168</t>
  </si>
  <si>
    <t>170</t>
  </si>
  <si>
    <t>171</t>
  </si>
  <si>
    <t>114</t>
  </si>
  <si>
    <t>115</t>
  </si>
  <si>
    <t>116</t>
  </si>
  <si>
    <t>174</t>
  </si>
  <si>
    <t>175</t>
  </si>
  <si>
    <t>173</t>
  </si>
  <si>
    <t>176</t>
  </si>
  <si>
    <t>179</t>
  </si>
  <si>
    <t>178</t>
  </si>
  <si>
    <t>177</t>
  </si>
  <si>
    <t>120</t>
  </si>
  <si>
    <t>121</t>
  </si>
  <si>
    <t>123</t>
  </si>
  <si>
    <t>124</t>
  </si>
  <si>
    <t>125</t>
  </si>
  <si>
    <t>132</t>
  </si>
  <si>
    <t>134</t>
  </si>
  <si>
    <t>133</t>
  </si>
  <si>
    <t>192</t>
  </si>
  <si>
    <t>193</t>
  </si>
  <si>
    <t>190</t>
  </si>
  <si>
    <t>180</t>
  </si>
  <si>
    <t>181</t>
  </si>
  <si>
    <t>198</t>
  </si>
  <si>
    <t>183</t>
  </si>
  <si>
    <t>196</t>
  </si>
  <si>
    <t>182</t>
  </si>
  <si>
    <t>194</t>
  </si>
  <si>
    <t>195</t>
  </si>
  <si>
    <t>184</t>
  </si>
  <si>
    <t>187</t>
  </si>
  <si>
    <t>191</t>
  </si>
  <si>
    <t>189</t>
  </si>
  <si>
    <t>185</t>
  </si>
  <si>
    <t>186</t>
  </si>
  <si>
    <t>197</t>
  </si>
  <si>
    <t>201</t>
  </si>
  <si>
    <t>207</t>
  </si>
  <si>
    <t>204</t>
  </si>
  <si>
    <t>203</t>
  </si>
  <si>
    <t>208</t>
  </si>
  <si>
    <t>206</t>
  </si>
  <si>
    <t>205</t>
  </si>
  <si>
    <t>202</t>
  </si>
  <si>
    <t>188</t>
  </si>
  <si>
    <t>230</t>
  </si>
  <si>
    <t>神奈川県</t>
  </si>
  <si>
    <t>ｶﾅｶﾞﾜｹﾝ</t>
  </si>
  <si>
    <t>221</t>
  </si>
  <si>
    <t>220</t>
  </si>
  <si>
    <t>231</t>
  </si>
  <si>
    <t>232</t>
  </si>
  <si>
    <t>240</t>
  </si>
  <si>
    <t>235</t>
  </si>
  <si>
    <t>236</t>
  </si>
  <si>
    <t>222</t>
  </si>
  <si>
    <t>223</t>
  </si>
  <si>
    <t>244</t>
  </si>
  <si>
    <t>245</t>
  </si>
  <si>
    <t>233</t>
  </si>
  <si>
    <t>234</t>
  </si>
  <si>
    <t>241</t>
  </si>
  <si>
    <t>226</t>
  </si>
  <si>
    <t>246</t>
  </si>
  <si>
    <t>247</t>
  </si>
  <si>
    <t>227</t>
  </si>
  <si>
    <t>225</t>
  </si>
  <si>
    <t>224</t>
  </si>
  <si>
    <t>210</t>
  </si>
  <si>
    <t>212</t>
  </si>
  <si>
    <t>211</t>
  </si>
  <si>
    <t>213</t>
  </si>
  <si>
    <t>214</t>
  </si>
  <si>
    <t>216</t>
  </si>
  <si>
    <t>215</t>
  </si>
  <si>
    <t>252</t>
  </si>
  <si>
    <t>238</t>
  </si>
  <si>
    <t>239</t>
  </si>
  <si>
    <t>237</t>
  </si>
  <si>
    <t>254</t>
  </si>
  <si>
    <t>259</t>
  </si>
  <si>
    <t>248</t>
  </si>
  <si>
    <t>251</t>
  </si>
  <si>
    <t>250</t>
  </si>
  <si>
    <t>256</t>
  </si>
  <si>
    <t>253</t>
  </si>
  <si>
    <t>249</t>
  </si>
  <si>
    <t>257</t>
  </si>
  <si>
    <t>243</t>
  </si>
  <si>
    <t>242</t>
  </si>
  <si>
    <t>255</t>
  </si>
  <si>
    <t>258</t>
  </si>
  <si>
    <t>950</t>
  </si>
  <si>
    <t>新潟県</t>
  </si>
  <si>
    <t>ﾆｲｶﾞﾀｹﾝ</t>
  </si>
  <si>
    <t>951</t>
  </si>
  <si>
    <t>956</t>
  </si>
  <si>
    <t>959</t>
  </si>
  <si>
    <t>953</t>
  </si>
  <si>
    <t>940</t>
  </si>
  <si>
    <t>954</t>
  </si>
  <si>
    <t>949</t>
  </si>
  <si>
    <t>947</t>
  </si>
  <si>
    <t>955</t>
  </si>
  <si>
    <t>945</t>
  </si>
  <si>
    <t>957</t>
  </si>
  <si>
    <t>948</t>
  </si>
  <si>
    <t>942</t>
  </si>
  <si>
    <t>958</t>
  </si>
  <si>
    <t>941</t>
  </si>
  <si>
    <t>944</t>
  </si>
  <si>
    <t>943</t>
  </si>
  <si>
    <t>952</t>
  </si>
  <si>
    <t>946</t>
  </si>
  <si>
    <t>939</t>
  </si>
  <si>
    <t>富山県</t>
  </si>
  <si>
    <t>ﾄﾔﾏｹﾝ</t>
  </si>
  <si>
    <t>930</t>
  </si>
  <si>
    <t>931</t>
  </si>
  <si>
    <t>933</t>
  </si>
  <si>
    <t>934</t>
  </si>
  <si>
    <t>937</t>
  </si>
  <si>
    <t>935</t>
  </si>
  <si>
    <t>936</t>
  </si>
  <si>
    <t>938</t>
  </si>
  <si>
    <t>932</t>
  </si>
  <si>
    <t>920</t>
  </si>
  <si>
    <t>石川県</t>
  </si>
  <si>
    <t>ｲｼｶﾜｹﾝ</t>
  </si>
  <si>
    <t>921</t>
  </si>
  <si>
    <t>926</t>
  </si>
  <si>
    <t>929</t>
  </si>
  <si>
    <t>923</t>
  </si>
  <si>
    <t>928</t>
  </si>
  <si>
    <t>927</t>
  </si>
  <si>
    <t>922</t>
  </si>
  <si>
    <t>925</t>
  </si>
  <si>
    <t>924</t>
  </si>
  <si>
    <t>918</t>
  </si>
  <si>
    <t>福井県</t>
  </si>
  <si>
    <t>ﾌｸｲｹﾝ</t>
  </si>
  <si>
    <t>910</t>
  </si>
  <si>
    <t>919</t>
  </si>
  <si>
    <t>914</t>
  </si>
  <si>
    <t>917</t>
  </si>
  <si>
    <t>912</t>
  </si>
  <si>
    <t>911</t>
  </si>
  <si>
    <t>916</t>
  </si>
  <si>
    <t>915</t>
  </si>
  <si>
    <t>913</t>
  </si>
  <si>
    <t>400</t>
  </si>
  <si>
    <t>山梨県</t>
  </si>
  <si>
    <t>ﾔﾏﾅｼｹﾝ</t>
  </si>
  <si>
    <t>409</t>
  </si>
  <si>
    <t>403</t>
  </si>
  <si>
    <t>402</t>
  </si>
  <si>
    <t>405</t>
  </si>
  <si>
    <t>404</t>
  </si>
  <si>
    <t>401</t>
  </si>
  <si>
    <t>407</t>
  </si>
  <si>
    <t>408</t>
  </si>
  <si>
    <t>406</t>
  </si>
  <si>
    <t>381</t>
  </si>
  <si>
    <t>長野県</t>
  </si>
  <si>
    <t>ﾅｶﾞﾉｹﾝ</t>
  </si>
  <si>
    <t>380</t>
  </si>
  <si>
    <t>388</t>
  </si>
  <si>
    <t>389</t>
  </si>
  <si>
    <t>399</t>
  </si>
  <si>
    <t>390</t>
  </si>
  <si>
    <t>386</t>
  </si>
  <si>
    <t>394</t>
  </si>
  <si>
    <t>395</t>
  </si>
  <si>
    <t>392</t>
  </si>
  <si>
    <t>382</t>
  </si>
  <si>
    <t>384</t>
  </si>
  <si>
    <t>396</t>
  </si>
  <si>
    <t>383</t>
  </si>
  <si>
    <t>398</t>
  </si>
  <si>
    <t>391</t>
  </si>
  <si>
    <t>385</t>
  </si>
  <si>
    <t>387</t>
  </si>
  <si>
    <t>393</t>
  </si>
  <si>
    <t>397</t>
  </si>
  <si>
    <t>500</t>
  </si>
  <si>
    <t>岐阜県</t>
  </si>
  <si>
    <t>ｷﾞﾌｹﾝ</t>
  </si>
  <si>
    <t>501</t>
  </si>
  <si>
    <t>502</t>
  </si>
  <si>
    <t>503</t>
  </si>
  <si>
    <t>506</t>
  </si>
  <si>
    <t>509</t>
  </si>
  <si>
    <t>507</t>
  </si>
  <si>
    <t>508</t>
  </si>
  <si>
    <t>505</t>
  </si>
  <si>
    <t>504</t>
  </si>
  <si>
    <t>422</t>
  </si>
  <si>
    <t>静岡県</t>
  </si>
  <si>
    <t>ｼｽﾞｵｶｹﾝ</t>
  </si>
  <si>
    <t>420</t>
  </si>
  <si>
    <t>421</t>
  </si>
  <si>
    <t>428</t>
  </si>
  <si>
    <t>424</t>
  </si>
  <si>
    <t>432</t>
  </si>
  <si>
    <t>430</t>
  </si>
  <si>
    <t>433</t>
  </si>
  <si>
    <t>435</t>
  </si>
  <si>
    <t>431</t>
  </si>
  <si>
    <t>434</t>
  </si>
  <si>
    <t>437</t>
  </si>
  <si>
    <t>410</t>
  </si>
  <si>
    <t>413</t>
  </si>
  <si>
    <t>411</t>
  </si>
  <si>
    <t>418</t>
  </si>
  <si>
    <t>419</t>
  </si>
  <si>
    <t>414</t>
  </si>
  <si>
    <t>427</t>
  </si>
  <si>
    <t>417</t>
  </si>
  <si>
    <t>416</t>
  </si>
  <si>
    <t>438</t>
  </si>
  <si>
    <t>425</t>
  </si>
  <si>
    <t>436</t>
  </si>
  <si>
    <t>426</t>
  </si>
  <si>
    <t>412</t>
  </si>
  <si>
    <t>415</t>
  </si>
  <si>
    <t>439</t>
  </si>
  <si>
    <t>464</t>
  </si>
  <si>
    <t>愛知県</t>
  </si>
  <si>
    <t>ｱｲﾁｹﾝ</t>
  </si>
  <si>
    <t>461</t>
  </si>
  <si>
    <t>462</t>
  </si>
  <si>
    <t>451</t>
  </si>
  <si>
    <t>452</t>
  </si>
  <si>
    <t>453</t>
  </si>
  <si>
    <t>450</t>
  </si>
  <si>
    <t>460</t>
  </si>
  <si>
    <t>466</t>
  </si>
  <si>
    <t>467</t>
  </si>
  <si>
    <t>456</t>
  </si>
  <si>
    <t>454</t>
  </si>
  <si>
    <t>455</t>
  </si>
  <si>
    <t>457</t>
  </si>
  <si>
    <t>463</t>
  </si>
  <si>
    <t>458</t>
  </si>
  <si>
    <t>459</t>
  </si>
  <si>
    <t>465</t>
  </si>
  <si>
    <t>468</t>
  </si>
  <si>
    <t>441</t>
  </si>
  <si>
    <t>440</t>
  </si>
  <si>
    <t>444</t>
  </si>
  <si>
    <t>491</t>
  </si>
  <si>
    <t>494</t>
  </si>
  <si>
    <t>493</t>
  </si>
  <si>
    <t>489</t>
  </si>
  <si>
    <t>480</t>
  </si>
  <si>
    <t>475</t>
  </si>
  <si>
    <t>486</t>
  </si>
  <si>
    <t>487</t>
  </si>
  <si>
    <t>442</t>
  </si>
  <si>
    <t>496</t>
  </si>
  <si>
    <t>447</t>
  </si>
  <si>
    <t>448</t>
  </si>
  <si>
    <t>471</t>
  </si>
  <si>
    <t>470</t>
  </si>
  <si>
    <t>473</t>
  </si>
  <si>
    <t>446</t>
  </si>
  <si>
    <t>445</t>
  </si>
  <si>
    <t>443</t>
  </si>
  <si>
    <t>484</t>
  </si>
  <si>
    <t>479</t>
  </si>
  <si>
    <t>483</t>
  </si>
  <si>
    <t>485</t>
  </si>
  <si>
    <t>492</t>
  </si>
  <si>
    <t>495</t>
  </si>
  <si>
    <t>490</t>
  </si>
  <si>
    <t>476</t>
  </si>
  <si>
    <t>477</t>
  </si>
  <si>
    <t>474</t>
  </si>
  <si>
    <t>478</t>
  </si>
  <si>
    <t>472</t>
  </si>
  <si>
    <t>488</t>
  </si>
  <si>
    <t>482</t>
  </si>
  <si>
    <t>481</t>
  </si>
  <si>
    <t>498</t>
  </si>
  <si>
    <t>497</t>
  </si>
  <si>
    <t>449</t>
  </si>
  <si>
    <t>514</t>
  </si>
  <si>
    <t>三重県</t>
  </si>
  <si>
    <t>ﾐｴｹﾝ</t>
  </si>
  <si>
    <t>515</t>
  </si>
  <si>
    <t>510</t>
  </si>
  <si>
    <t>512</t>
  </si>
  <si>
    <t>516</t>
  </si>
  <si>
    <t>517</t>
  </si>
  <si>
    <t>519</t>
  </si>
  <si>
    <t>511</t>
  </si>
  <si>
    <t>513</t>
  </si>
  <si>
    <t>518</t>
  </si>
  <si>
    <t>520</t>
  </si>
  <si>
    <t>滋賀県</t>
  </si>
  <si>
    <t>ｼｶﾞｹﾝ</t>
  </si>
  <si>
    <t>522</t>
  </si>
  <si>
    <t>529</t>
  </si>
  <si>
    <t>521</t>
  </si>
  <si>
    <t>526</t>
  </si>
  <si>
    <t>523</t>
  </si>
  <si>
    <t>525</t>
  </si>
  <si>
    <t>524</t>
  </si>
  <si>
    <t>528</t>
  </si>
  <si>
    <t>527</t>
  </si>
  <si>
    <t>603</t>
  </si>
  <si>
    <t>京都府</t>
  </si>
  <si>
    <t>ｷｮｳﾄﾌ</t>
  </si>
  <si>
    <t>601</t>
  </si>
  <si>
    <t>602</t>
  </si>
  <si>
    <t>606</t>
  </si>
  <si>
    <t>604</t>
  </si>
  <si>
    <t>605</t>
  </si>
  <si>
    <t>600</t>
  </si>
  <si>
    <t>616</t>
  </si>
  <si>
    <t>615</t>
  </si>
  <si>
    <t>612</t>
  </si>
  <si>
    <t>613</t>
  </si>
  <si>
    <t>607</t>
  </si>
  <si>
    <t>610</t>
  </si>
  <si>
    <t>620</t>
  </si>
  <si>
    <t>629</t>
  </si>
  <si>
    <t>625</t>
  </si>
  <si>
    <t>624</t>
  </si>
  <si>
    <t>623</t>
  </si>
  <si>
    <t>611</t>
  </si>
  <si>
    <t>626</t>
  </si>
  <si>
    <t>621</t>
  </si>
  <si>
    <t>617</t>
  </si>
  <si>
    <t>614</t>
  </si>
  <si>
    <t>627</t>
  </si>
  <si>
    <t>622</t>
  </si>
  <si>
    <t>619</t>
  </si>
  <si>
    <t>618</t>
  </si>
  <si>
    <t>534</t>
  </si>
  <si>
    <t>大阪府</t>
  </si>
  <si>
    <t>ｵｵｻｶﾌ</t>
  </si>
  <si>
    <t>553</t>
  </si>
  <si>
    <t>554</t>
  </si>
  <si>
    <t>550</t>
  </si>
  <si>
    <t>552</t>
  </si>
  <si>
    <t>551</t>
  </si>
  <si>
    <t>543</t>
  </si>
  <si>
    <t>556</t>
  </si>
  <si>
    <t>555</t>
  </si>
  <si>
    <t>533</t>
  </si>
  <si>
    <t>537</t>
  </si>
  <si>
    <t>544</t>
  </si>
  <si>
    <t>535</t>
  </si>
  <si>
    <t>536</t>
  </si>
  <si>
    <t>545</t>
  </si>
  <si>
    <t>558</t>
  </si>
  <si>
    <t>546</t>
  </si>
  <si>
    <t>557</t>
  </si>
  <si>
    <t>532</t>
  </si>
  <si>
    <t>538</t>
  </si>
  <si>
    <t>559</t>
  </si>
  <si>
    <t>547</t>
  </si>
  <si>
    <t>530</t>
  </si>
  <si>
    <t>531</t>
  </si>
  <si>
    <t>539</t>
  </si>
  <si>
    <t>541</t>
  </si>
  <si>
    <t>542</t>
  </si>
  <si>
    <t>540</t>
  </si>
  <si>
    <t>590</t>
  </si>
  <si>
    <t>599</t>
  </si>
  <si>
    <t>593</t>
  </si>
  <si>
    <t>592</t>
  </si>
  <si>
    <t>591</t>
  </si>
  <si>
    <t>587</t>
  </si>
  <si>
    <t>596</t>
  </si>
  <si>
    <t>560</t>
  </si>
  <si>
    <t>561</t>
  </si>
  <si>
    <t>563</t>
  </si>
  <si>
    <t>564</t>
  </si>
  <si>
    <t>565</t>
  </si>
  <si>
    <t>595</t>
  </si>
  <si>
    <t>569</t>
  </si>
  <si>
    <t>597</t>
  </si>
  <si>
    <t>570</t>
  </si>
  <si>
    <t>573</t>
  </si>
  <si>
    <t>567</t>
  </si>
  <si>
    <t>568</t>
  </si>
  <si>
    <t>581</t>
  </si>
  <si>
    <t>598</t>
  </si>
  <si>
    <t>549</t>
  </si>
  <si>
    <t>584</t>
  </si>
  <si>
    <t>572</t>
  </si>
  <si>
    <t>586</t>
  </si>
  <si>
    <t>580</t>
  </si>
  <si>
    <t>574</t>
  </si>
  <si>
    <t>594</t>
  </si>
  <si>
    <t>562</t>
  </si>
  <si>
    <t>582</t>
  </si>
  <si>
    <t>583</t>
  </si>
  <si>
    <t>571</t>
  </si>
  <si>
    <t>566</t>
  </si>
  <si>
    <t>577</t>
  </si>
  <si>
    <t>579</t>
  </si>
  <si>
    <t>578</t>
  </si>
  <si>
    <t>575</t>
  </si>
  <si>
    <t>576</t>
  </si>
  <si>
    <t>589</t>
  </si>
  <si>
    <t>585</t>
  </si>
  <si>
    <t>658</t>
  </si>
  <si>
    <t>兵庫県</t>
  </si>
  <si>
    <t>ﾋｮｳｺﾞｹﾝ</t>
  </si>
  <si>
    <t>657</t>
  </si>
  <si>
    <t>652</t>
  </si>
  <si>
    <t>653</t>
  </si>
  <si>
    <t>654</t>
  </si>
  <si>
    <t>655</t>
  </si>
  <si>
    <t>651</t>
  </si>
  <si>
    <t>669</t>
  </si>
  <si>
    <t>650</t>
  </si>
  <si>
    <t>670</t>
  </si>
  <si>
    <t>671</t>
  </si>
  <si>
    <t>672</t>
  </si>
  <si>
    <t>679</t>
  </si>
  <si>
    <t>660</t>
  </si>
  <si>
    <t>661</t>
  </si>
  <si>
    <t>673</t>
  </si>
  <si>
    <t>674</t>
  </si>
  <si>
    <t>662</t>
  </si>
  <si>
    <t>663</t>
  </si>
  <si>
    <t>656</t>
  </si>
  <si>
    <t>659</t>
  </si>
  <si>
    <t>664</t>
  </si>
  <si>
    <t>678</t>
  </si>
  <si>
    <t>668</t>
  </si>
  <si>
    <t>675</t>
  </si>
  <si>
    <t>677</t>
  </si>
  <si>
    <t>665</t>
  </si>
  <si>
    <t>666</t>
  </si>
  <si>
    <t>676</t>
  </si>
  <si>
    <t>667</t>
  </si>
  <si>
    <t>630</t>
  </si>
  <si>
    <t>奈良県</t>
  </si>
  <si>
    <t>ﾅﾗｹﾝ</t>
  </si>
  <si>
    <t>631</t>
  </si>
  <si>
    <t>632</t>
  </si>
  <si>
    <t>635</t>
  </si>
  <si>
    <t>639</t>
  </si>
  <si>
    <t>634</t>
  </si>
  <si>
    <t>633</t>
  </si>
  <si>
    <t>637</t>
  </si>
  <si>
    <t>638</t>
  </si>
  <si>
    <t>636</t>
  </si>
  <si>
    <t>640</t>
  </si>
  <si>
    <t>和歌山県</t>
  </si>
  <si>
    <t>ﾜｶﾔﾏｹﾝ</t>
  </si>
  <si>
    <t>641</t>
  </si>
  <si>
    <t>649</t>
  </si>
  <si>
    <t>642</t>
  </si>
  <si>
    <t>644</t>
  </si>
  <si>
    <t>646</t>
  </si>
  <si>
    <t>645</t>
  </si>
  <si>
    <t>643</t>
  </si>
  <si>
    <t>647</t>
  </si>
  <si>
    <t>648</t>
  </si>
  <si>
    <t>680</t>
  </si>
  <si>
    <t>鳥取県</t>
  </si>
  <si>
    <t>ﾄｯﾄﾘｹﾝ</t>
  </si>
  <si>
    <t>689</t>
  </si>
  <si>
    <t>683</t>
  </si>
  <si>
    <t>682</t>
  </si>
  <si>
    <t>684</t>
  </si>
  <si>
    <t>681</t>
  </si>
  <si>
    <t>690</t>
  </si>
  <si>
    <t>島根県</t>
  </si>
  <si>
    <t>ｼﾏﾈｹﾝ</t>
  </si>
  <si>
    <t>699</t>
  </si>
  <si>
    <t>697</t>
  </si>
  <si>
    <t>695</t>
  </si>
  <si>
    <t>693</t>
  </si>
  <si>
    <t>691</t>
  </si>
  <si>
    <t>698</t>
  </si>
  <si>
    <t>694</t>
  </si>
  <si>
    <t>692</t>
  </si>
  <si>
    <t>696</t>
  </si>
  <si>
    <t>685</t>
  </si>
  <si>
    <t>700</t>
  </si>
  <si>
    <t>岡山県</t>
  </si>
  <si>
    <t>ｵｶﾔﾏｹﾝ</t>
  </si>
  <si>
    <t>701</t>
  </si>
  <si>
    <t>703</t>
  </si>
  <si>
    <t>709</t>
  </si>
  <si>
    <t>702</t>
  </si>
  <si>
    <t>704</t>
  </si>
  <si>
    <t>710</t>
  </si>
  <si>
    <t>712</t>
  </si>
  <si>
    <t>711</t>
  </si>
  <si>
    <t>713</t>
  </si>
  <si>
    <t>708</t>
  </si>
  <si>
    <t>706</t>
  </si>
  <si>
    <t>714</t>
  </si>
  <si>
    <t>715</t>
  </si>
  <si>
    <t>719</t>
  </si>
  <si>
    <t>716</t>
  </si>
  <si>
    <t>718</t>
  </si>
  <si>
    <t>705</t>
  </si>
  <si>
    <t>717</t>
  </si>
  <si>
    <t>707</t>
  </si>
  <si>
    <t>730</t>
  </si>
  <si>
    <t>広島県</t>
  </si>
  <si>
    <t>ﾋﾛｼﾏｹﾝ</t>
  </si>
  <si>
    <t>732</t>
  </si>
  <si>
    <t>734</t>
  </si>
  <si>
    <t>733</t>
  </si>
  <si>
    <t>731</t>
  </si>
  <si>
    <t>739</t>
  </si>
  <si>
    <t>736</t>
  </si>
  <si>
    <t>738</t>
  </si>
  <si>
    <t>737</t>
  </si>
  <si>
    <t>725</t>
  </si>
  <si>
    <t>729</t>
  </si>
  <si>
    <t>723</t>
  </si>
  <si>
    <t>722</t>
  </si>
  <si>
    <t>720</t>
  </si>
  <si>
    <t>721</t>
  </si>
  <si>
    <t>726</t>
  </si>
  <si>
    <t>728</t>
  </si>
  <si>
    <t>727</t>
  </si>
  <si>
    <t>735</t>
  </si>
  <si>
    <t>750</t>
  </si>
  <si>
    <t>山口県</t>
  </si>
  <si>
    <t>ﾔﾏｸﾞﾁｹﾝ</t>
  </si>
  <si>
    <t>752</t>
  </si>
  <si>
    <t>751</t>
  </si>
  <si>
    <t>759</t>
  </si>
  <si>
    <t>755</t>
  </si>
  <si>
    <t>757</t>
  </si>
  <si>
    <t>754</t>
  </si>
  <si>
    <t>753</t>
  </si>
  <si>
    <t>747</t>
  </si>
  <si>
    <t>758</t>
  </si>
  <si>
    <t>744</t>
  </si>
  <si>
    <t>740</t>
  </si>
  <si>
    <t>741</t>
  </si>
  <si>
    <t>742</t>
  </si>
  <si>
    <t>743</t>
  </si>
  <si>
    <t>749</t>
  </si>
  <si>
    <t>745</t>
  </si>
  <si>
    <t>746</t>
  </si>
  <si>
    <t>756</t>
  </si>
  <si>
    <t>770</t>
  </si>
  <si>
    <t>徳島県</t>
  </si>
  <si>
    <t>ﾄｸｼﾏｹﾝ</t>
  </si>
  <si>
    <t>771</t>
  </si>
  <si>
    <t>779</t>
  </si>
  <si>
    <t>773</t>
  </si>
  <si>
    <t>772</t>
  </si>
  <si>
    <t>774</t>
  </si>
  <si>
    <t>776</t>
  </si>
  <si>
    <t>777</t>
  </si>
  <si>
    <t>778</t>
  </si>
  <si>
    <t>775</t>
  </si>
  <si>
    <t>760</t>
  </si>
  <si>
    <t>香川県</t>
  </si>
  <si>
    <t>ｶｶﾞﾜｹﾝ</t>
  </si>
  <si>
    <t>761</t>
  </si>
  <si>
    <t>769</t>
  </si>
  <si>
    <t>763</t>
  </si>
  <si>
    <t>762</t>
  </si>
  <si>
    <t>765</t>
  </si>
  <si>
    <t>768</t>
  </si>
  <si>
    <t>767</t>
  </si>
  <si>
    <t>766</t>
  </si>
  <si>
    <t>764</t>
  </si>
  <si>
    <t>791</t>
  </si>
  <si>
    <t>愛媛県</t>
  </si>
  <si>
    <t>ｴﾋﾒｹﾝ</t>
  </si>
  <si>
    <t>790</t>
  </si>
  <si>
    <t>799</t>
  </si>
  <si>
    <t>794</t>
  </si>
  <si>
    <t>792</t>
  </si>
  <si>
    <t>798</t>
  </si>
  <si>
    <t>796</t>
  </si>
  <si>
    <t>793</t>
  </si>
  <si>
    <t>795</t>
  </si>
  <si>
    <t>797</t>
  </si>
  <si>
    <t>780</t>
  </si>
  <si>
    <t>高知県</t>
  </si>
  <si>
    <t>ｺｳﾁｹﾝ</t>
  </si>
  <si>
    <t>781</t>
  </si>
  <si>
    <t>784</t>
  </si>
  <si>
    <t>783</t>
  </si>
  <si>
    <t>785</t>
  </si>
  <si>
    <t>788</t>
  </si>
  <si>
    <t>787</t>
  </si>
  <si>
    <t>782</t>
  </si>
  <si>
    <t>789</t>
  </si>
  <si>
    <t>786</t>
  </si>
  <si>
    <t>800</t>
  </si>
  <si>
    <t>福岡県</t>
  </si>
  <si>
    <t>ﾌｸｵｶｹﾝ</t>
  </si>
  <si>
    <t>801</t>
  </si>
  <si>
    <t>808</t>
  </si>
  <si>
    <t>804</t>
  </si>
  <si>
    <t>802</t>
  </si>
  <si>
    <t>803</t>
  </si>
  <si>
    <t>805</t>
  </si>
  <si>
    <t>806</t>
  </si>
  <si>
    <t>807</t>
  </si>
  <si>
    <t>813</t>
  </si>
  <si>
    <t>811</t>
  </si>
  <si>
    <t>812</t>
  </si>
  <si>
    <t>810</t>
  </si>
  <si>
    <t>815</t>
  </si>
  <si>
    <t>819</t>
  </si>
  <si>
    <t>814</t>
  </si>
  <si>
    <t>836</t>
  </si>
  <si>
    <t>837</t>
  </si>
  <si>
    <t>839</t>
  </si>
  <si>
    <t>830</t>
  </si>
  <si>
    <t>822</t>
  </si>
  <si>
    <t>820</t>
  </si>
  <si>
    <t>825</t>
  </si>
  <si>
    <t>826</t>
  </si>
  <si>
    <t>832</t>
  </si>
  <si>
    <t>834</t>
  </si>
  <si>
    <t>833</t>
  </si>
  <si>
    <t>831</t>
  </si>
  <si>
    <t>824</t>
  </si>
  <si>
    <t>828</t>
  </si>
  <si>
    <t>809</t>
  </si>
  <si>
    <t>838</t>
  </si>
  <si>
    <t>818</t>
  </si>
  <si>
    <t>816</t>
  </si>
  <si>
    <t>823</t>
  </si>
  <si>
    <t>821</t>
  </si>
  <si>
    <t>835</t>
  </si>
  <si>
    <t>827</t>
  </si>
  <si>
    <t>871</t>
  </si>
  <si>
    <t>829</t>
  </si>
  <si>
    <t>849</t>
  </si>
  <si>
    <t>佐賀県</t>
  </si>
  <si>
    <t>ｻｶﾞｹﾝ</t>
  </si>
  <si>
    <t>840</t>
  </si>
  <si>
    <t>842</t>
  </si>
  <si>
    <t>847</t>
  </si>
  <si>
    <t>841</t>
  </si>
  <si>
    <t>846</t>
  </si>
  <si>
    <t>848</t>
  </si>
  <si>
    <t>843</t>
  </si>
  <si>
    <t>845</t>
  </si>
  <si>
    <t>844</t>
  </si>
  <si>
    <t>850</t>
  </si>
  <si>
    <t>長崎県</t>
  </si>
  <si>
    <t>ﾅｶﾞｻｷｹﾝ</t>
  </si>
  <si>
    <t>851</t>
  </si>
  <si>
    <t>852</t>
  </si>
  <si>
    <t>857</t>
  </si>
  <si>
    <t>858</t>
  </si>
  <si>
    <t>859</t>
  </si>
  <si>
    <t>855</t>
  </si>
  <si>
    <t>854</t>
  </si>
  <si>
    <t>856</t>
  </si>
  <si>
    <t>817</t>
  </si>
  <si>
    <t>853</t>
  </si>
  <si>
    <t>861</t>
  </si>
  <si>
    <t>熊本県</t>
  </si>
  <si>
    <t>ｸﾏﾓﾄｹﾝ</t>
  </si>
  <si>
    <t>860</t>
  </si>
  <si>
    <t>862</t>
  </si>
  <si>
    <t>866</t>
  </si>
  <si>
    <t>869</t>
  </si>
  <si>
    <t>868</t>
  </si>
  <si>
    <t>864</t>
  </si>
  <si>
    <t>867</t>
  </si>
  <si>
    <t>865</t>
  </si>
  <si>
    <t>863</t>
  </si>
  <si>
    <t>870</t>
  </si>
  <si>
    <t>大分県</t>
  </si>
  <si>
    <t>ｵｵｲﾀｹﾝ</t>
  </si>
  <si>
    <t>879</t>
  </si>
  <si>
    <t>874</t>
  </si>
  <si>
    <t>877</t>
  </si>
  <si>
    <t>876</t>
  </si>
  <si>
    <t>875</t>
  </si>
  <si>
    <t>878</t>
  </si>
  <si>
    <t>872</t>
  </si>
  <si>
    <t>873</t>
  </si>
  <si>
    <t>880</t>
  </si>
  <si>
    <t>宮崎県</t>
  </si>
  <si>
    <t>ﾐﾔｻﾞｷｹﾝ</t>
  </si>
  <si>
    <t>889</t>
  </si>
  <si>
    <t>885</t>
  </si>
  <si>
    <t>882</t>
  </si>
  <si>
    <t>887</t>
  </si>
  <si>
    <t>886</t>
  </si>
  <si>
    <t>883</t>
  </si>
  <si>
    <t>888</t>
  </si>
  <si>
    <t>881</t>
  </si>
  <si>
    <t>884</t>
  </si>
  <si>
    <t>890</t>
  </si>
  <si>
    <t>鹿児島県</t>
  </si>
  <si>
    <t>ｶｺﾞｼﾏｹﾝ</t>
  </si>
  <si>
    <t>891</t>
  </si>
  <si>
    <t>892</t>
  </si>
  <si>
    <t>899</t>
  </si>
  <si>
    <t>893</t>
  </si>
  <si>
    <t>898</t>
  </si>
  <si>
    <t>895</t>
  </si>
  <si>
    <t>896</t>
  </si>
  <si>
    <t>897</t>
  </si>
  <si>
    <t>894</t>
  </si>
  <si>
    <t>900</t>
  </si>
  <si>
    <t>沖縄県</t>
  </si>
  <si>
    <t>ｵｷﾅﾜｹﾝ</t>
  </si>
  <si>
    <t>901</t>
  </si>
  <si>
    <t>902</t>
  </si>
  <si>
    <t>903</t>
  </si>
  <si>
    <t>907</t>
  </si>
  <si>
    <t>905</t>
  </si>
  <si>
    <t>904</t>
  </si>
  <si>
    <t>906</t>
  </si>
  <si>
    <t>本ツールの入力方法やご注意点に関するご案内</t>
    <rPh sb="0" eb="1">
      <t>ホン</t>
    </rPh>
    <rPh sb="5" eb="7">
      <t>ニュウリョク</t>
    </rPh>
    <rPh sb="7" eb="9">
      <t>ホウホウ</t>
    </rPh>
    <rPh sb="11" eb="13">
      <t>チュウイ</t>
    </rPh>
    <rPh sb="13" eb="14">
      <t>テン</t>
    </rPh>
    <rPh sb="15" eb="16">
      <t>カン</t>
    </rPh>
    <rPh sb="19" eb="21">
      <t>アンナイ</t>
    </rPh>
    <phoneticPr fontId="5"/>
  </si>
  <si>
    <t>１　入力方法</t>
    <rPh sb="2" eb="4">
      <t>ニュウリョク</t>
    </rPh>
    <rPh sb="4" eb="6">
      <t>ホウホウ</t>
    </rPh>
    <phoneticPr fontId="5"/>
  </si>
  <si>
    <t>①　「入力シート」の各項目に入力をお願いします。</t>
    <rPh sb="3" eb="5">
      <t>ニュウリョク</t>
    </rPh>
    <rPh sb="10" eb="11">
      <t>カク</t>
    </rPh>
    <rPh sb="11" eb="13">
      <t>コウモク</t>
    </rPh>
    <rPh sb="14" eb="16">
      <t>ニュウリョク</t>
    </rPh>
    <rPh sb="18" eb="19">
      <t>ネガ</t>
    </rPh>
    <phoneticPr fontId="5"/>
  </si>
  <si>
    <t>　　プルダウンリストから選択いただく項目と直接入力いただく項目があります。</t>
  </si>
  <si>
    <t>　　入力セルの色分けは次のとおりです。</t>
    <rPh sb="2" eb="4">
      <t>ニュウリョク</t>
    </rPh>
    <rPh sb="7" eb="9">
      <t>イロワ</t>
    </rPh>
    <rPh sb="11" eb="12">
      <t>ツギ</t>
    </rPh>
    <phoneticPr fontId="5"/>
  </si>
  <si>
    <t>必ず入力いただく項目です。</t>
    <rPh sb="0" eb="1">
      <t>カナラ</t>
    </rPh>
    <rPh sb="2" eb="4">
      <t>ニュウリョク</t>
    </rPh>
    <rPh sb="8" eb="10">
      <t>コウモク</t>
    </rPh>
    <phoneticPr fontId="5"/>
  </si>
  <si>
    <t>入力不要です。</t>
    <rPh sb="0" eb="2">
      <t>ニュウリョク</t>
    </rPh>
    <rPh sb="2" eb="4">
      <t>フヨウ</t>
    </rPh>
    <phoneticPr fontId="5"/>
  </si>
  <si>
    <t>２　ご注意点</t>
    <rPh sb="3" eb="5">
      <t>チュウイ</t>
    </rPh>
    <rPh sb="5" eb="6">
      <t>テン</t>
    </rPh>
    <phoneticPr fontId="5"/>
  </si>
  <si>
    <r>
      <t>　</t>
    </r>
    <r>
      <rPr>
        <sz val="14"/>
        <color rgb="FFFF0000"/>
        <rFont val="HGPｺﾞｼｯｸM"/>
        <family val="3"/>
        <charset val="128"/>
      </rPr>
      <t>　</t>
    </r>
    <r>
      <rPr>
        <b/>
        <sz val="14"/>
        <color rgb="FFFF0000"/>
        <rFont val="HGPｺﾞｼｯｸM"/>
        <family val="3"/>
        <charset val="128"/>
      </rPr>
      <t>「届出印」または「元利金自動振込先口座」を変更する場合は、届出印を忘れずに</t>
    </r>
    <phoneticPr fontId="5"/>
  </si>
  <si>
    <t>変更の内容</t>
    <phoneticPr fontId="5"/>
  </si>
  <si>
    <t>変更手続に必要な添付書類</t>
    <phoneticPr fontId="5"/>
  </si>
  <si>
    <t>添付書類は不要です。</t>
  </si>
  <si>
    <t>積立手帳（原本）</t>
  </si>
  <si>
    <t>届出印</t>
    <phoneticPr fontId="5"/>
  </si>
  <si>
    <t>　　他の必要書類とともにご郵送ください。</t>
    <phoneticPr fontId="5"/>
  </si>
  <si>
    <t>上記以外のご注意点
○本ツールは、『住宅金融支援機構「マンションすまい・る債」登録内容の変更届出書（以下「変更届出書」
　といいます。）』作成のためのサポートツールです。本ツールは、変更届出書の完全性を保証する
　ものではありませんので、変更届出書提出に当たっては、貴組合で十分内容のチェックをお願いします。
○独立行政法人住宅金融支援機構は、因果関係の有無にかかわらず、本ツールの使用により発生した損害、
　逸失利益等一切の不利益について責任を負いません。</t>
    <rPh sb="0" eb="2">
      <t>ジョウキ</t>
    </rPh>
    <rPh sb="2" eb="4">
      <t>イガイ</t>
    </rPh>
    <rPh sb="6" eb="8">
      <t>チュウイ</t>
    </rPh>
    <rPh sb="8" eb="9">
      <t>テン</t>
    </rPh>
    <rPh sb="11" eb="12">
      <t>ホン</t>
    </rPh>
    <rPh sb="18" eb="20">
      <t>ジュウタク</t>
    </rPh>
    <rPh sb="20" eb="22">
      <t>キンユウ</t>
    </rPh>
    <rPh sb="22" eb="24">
      <t>シエン</t>
    </rPh>
    <rPh sb="24" eb="26">
      <t>キコウ</t>
    </rPh>
    <rPh sb="37" eb="38">
      <t>サイ</t>
    </rPh>
    <rPh sb="39" eb="41">
      <t>トウロク</t>
    </rPh>
    <rPh sb="41" eb="43">
      <t>ナイヨウ</t>
    </rPh>
    <rPh sb="50" eb="52">
      <t>イカ</t>
    </rPh>
    <rPh sb="69" eb="71">
      <t>サクセイ</t>
    </rPh>
    <rPh sb="85" eb="86">
      <t>ホン</t>
    </rPh>
    <rPh sb="97" eb="100">
      <t>カンゼンセイ</t>
    </rPh>
    <rPh sb="101" eb="103">
      <t>ホショウ</t>
    </rPh>
    <rPh sb="124" eb="126">
      <t>テイシュツ</t>
    </rPh>
    <rPh sb="127" eb="128">
      <t>ア</t>
    </rPh>
    <rPh sb="133" eb="134">
      <t>キ</t>
    </rPh>
    <rPh sb="134" eb="136">
      <t>クミアイ</t>
    </rPh>
    <rPh sb="137" eb="139">
      <t>ジュウブン</t>
    </rPh>
    <rPh sb="139" eb="141">
      <t>ナイヨウ</t>
    </rPh>
    <rPh sb="148" eb="149">
      <t>ネガ</t>
    </rPh>
    <rPh sb="156" eb="158">
      <t>ドクリツ</t>
    </rPh>
    <rPh sb="158" eb="160">
      <t>ギョウセイ</t>
    </rPh>
    <rPh sb="160" eb="162">
      <t>ホウジン</t>
    </rPh>
    <rPh sb="162" eb="164">
      <t>ジュウタク</t>
    </rPh>
    <rPh sb="164" eb="166">
      <t>キンユウ</t>
    </rPh>
    <rPh sb="166" eb="168">
      <t>シエン</t>
    </rPh>
    <rPh sb="168" eb="170">
      <t>キコウ</t>
    </rPh>
    <rPh sb="172" eb="174">
      <t>インガ</t>
    </rPh>
    <rPh sb="174" eb="176">
      <t>カンケイ</t>
    </rPh>
    <rPh sb="177" eb="179">
      <t>ウム</t>
    </rPh>
    <rPh sb="186" eb="187">
      <t>ホン</t>
    </rPh>
    <rPh sb="191" eb="193">
      <t>シヨウ</t>
    </rPh>
    <rPh sb="196" eb="198">
      <t>ハッセイ</t>
    </rPh>
    <rPh sb="200" eb="202">
      <t>ソンガイ</t>
    </rPh>
    <rPh sb="205" eb="207">
      <t>イッシツ</t>
    </rPh>
    <rPh sb="207" eb="209">
      <t>リエキ</t>
    </rPh>
    <rPh sb="209" eb="210">
      <t>トウ</t>
    </rPh>
    <rPh sb="210" eb="212">
      <t>イッサイ</t>
    </rPh>
    <rPh sb="213" eb="216">
      <t>フリエキ</t>
    </rPh>
    <rPh sb="220" eb="222">
      <t>セキニン</t>
    </rPh>
    <rPh sb="223" eb="224">
      <t>オ</t>
    </rPh>
    <phoneticPr fontId="5"/>
  </si>
  <si>
    <t xml:space="preserve"> ←７桁で入力願います。</t>
    <rPh sb="3" eb="4">
      <t>ケタ</t>
    </rPh>
    <rPh sb="5" eb="7">
      <t>ニュウリョク</t>
    </rPh>
    <rPh sb="7" eb="8">
      <t>ネガ</t>
    </rPh>
    <phoneticPr fontId="5"/>
  </si>
  <si>
    <t>　（自主管理組合）</t>
    <rPh sb="2" eb="4">
      <t>ジシュ</t>
    </rPh>
    <rPh sb="4" eb="8">
      <t>カンリクミアイ</t>
    </rPh>
    <phoneticPr fontId="5"/>
  </si>
  <si>
    <t>※自主管理組合の場合、入力は任意です。</t>
    <rPh sb="11" eb="13">
      <t>ニュウリョク</t>
    </rPh>
    <rPh sb="14" eb="16">
      <t>ニンイ</t>
    </rPh>
    <phoneticPr fontId="5"/>
  </si>
  <si>
    <t>住宅金融支援機構「マンションすまい・る債」登録内容の変更届出書</t>
    <rPh sb="0" eb="2">
      <t>ジュウタク</t>
    </rPh>
    <rPh sb="2" eb="4">
      <t>キンユウ</t>
    </rPh>
    <rPh sb="4" eb="6">
      <t>シエン</t>
    </rPh>
    <rPh sb="6" eb="8">
      <t>キコウ</t>
    </rPh>
    <rPh sb="19" eb="20">
      <t>サイ</t>
    </rPh>
    <rPh sb="21" eb="23">
      <t>トウロク</t>
    </rPh>
    <rPh sb="23" eb="25">
      <t>ナイヨウ</t>
    </rPh>
    <rPh sb="26" eb="28">
      <t>ヘンコウ</t>
    </rPh>
    <rPh sb="28" eb="31">
      <t>トドケデショ</t>
    </rPh>
    <phoneticPr fontId="5"/>
  </si>
  <si>
    <t>←自主管理組合の場合、✔を入れてください。</t>
    <rPh sb="1" eb="3">
      <t>ジシュ</t>
    </rPh>
    <rPh sb="3" eb="7">
      <t>カンリクミアイ</t>
    </rPh>
    <rPh sb="8" eb="10">
      <t>バアイ</t>
    </rPh>
    <rPh sb="13" eb="14">
      <t>イ</t>
    </rPh>
    <phoneticPr fontId="5"/>
  </si>
  <si>
    <t>（□をクリックすると、✔がつきます。）</t>
    <phoneticPr fontId="5"/>
  </si>
  <si>
    <r>
      <t>＜郵送先＞　〒100-8241
　  東京都千代田区丸の内1-3-3 みずほ丸の内タワー
　　  みずほ銀行　資本市場部　業務第二チーム
＜本ツールに関するお問合せ＞　
　住宅金融支援機構住宅債券事務センター
  ０３－５８００－９４７９</t>
    </r>
    <r>
      <rPr>
        <sz val="10"/>
        <color theme="1"/>
        <rFont val="ＭＳ ゴシック"/>
        <family val="3"/>
        <charset val="128"/>
      </rPr>
      <t>（通話料金がかかります。）
　　営業時間　９：００～１７：００（土日、祝日、年末年始は休業）</t>
    </r>
    <rPh sb="1" eb="3">
      <t>ユウソウ</t>
    </rPh>
    <rPh sb="3" eb="4">
      <t>サキ</t>
    </rPh>
    <rPh sb="71" eb="72">
      <t>ホン</t>
    </rPh>
    <rPh sb="76" eb="77">
      <t>カン</t>
    </rPh>
    <rPh sb="80" eb="82">
      <t>トイアワ</t>
    </rPh>
    <rPh sb="121" eb="123">
      <t>ツウワ</t>
    </rPh>
    <rPh sb="123" eb="125">
      <t>リョウキン</t>
    </rPh>
    <rPh sb="136" eb="138">
      <t>エイギョウ</t>
    </rPh>
    <rPh sb="138" eb="140">
      <t>ジカン</t>
    </rPh>
    <rPh sb="152" eb="154">
      <t>ドニチ</t>
    </rPh>
    <rPh sb="155" eb="157">
      <t>シュクジツ</t>
    </rPh>
    <rPh sb="158" eb="160">
      <t>ネンマツ</t>
    </rPh>
    <rPh sb="160" eb="162">
      <t>ネンシ</t>
    </rPh>
    <rPh sb="163" eb="165">
      <t>キュウギョウ</t>
    </rPh>
    <phoneticPr fontId="5"/>
  </si>
  <si>
    <t xml:space="preserve">※
</t>
    <phoneticPr fontId="5"/>
  </si>
  <si>
    <t>←「担当部署名」と「担当者名」を、合計23文字以下で入力願います。また、担当者名の「姓名」の
　　間にスペース（空白）を入力願います。ただし、自主管理組合の場合は、入力不要です。</t>
    <rPh sb="2" eb="4">
      <t>タントウ</t>
    </rPh>
    <rPh sb="4" eb="7">
      <t>ブショメイ</t>
    </rPh>
    <rPh sb="10" eb="14">
      <t>タントウシャメイ</t>
    </rPh>
    <rPh sb="17" eb="19">
      <t>ゴウケイ</t>
    </rPh>
    <rPh sb="21" eb="23">
      <t>モジ</t>
    </rPh>
    <rPh sb="23" eb="25">
      <t>イカ</t>
    </rPh>
    <rPh sb="26" eb="28">
      <t>ニュウリョク</t>
    </rPh>
    <rPh sb="28" eb="29">
      <t>ネガ</t>
    </rPh>
    <rPh sb="36" eb="40">
      <t>タントウシャメイ</t>
    </rPh>
    <rPh sb="42" eb="44">
      <t>セイメイ</t>
    </rPh>
    <rPh sb="49" eb="50">
      <t>アイダ</t>
    </rPh>
    <rPh sb="56" eb="58">
      <t>クウハク</t>
    </rPh>
    <rPh sb="60" eb="62">
      <t>ニュウリョク</t>
    </rPh>
    <rPh sb="62" eb="63">
      <t>ネガ</t>
    </rPh>
    <rPh sb="71" eb="73">
      <t>ジシュ</t>
    </rPh>
    <rPh sb="73" eb="77">
      <t>カンリクミアイ</t>
    </rPh>
    <rPh sb="78" eb="80">
      <t>バアイ</t>
    </rPh>
    <rPh sb="82" eb="84">
      <t>ニュウリョク</t>
    </rPh>
    <rPh sb="84" eb="86">
      <t>フヨウ</t>
    </rPh>
    <phoneticPr fontId="5"/>
  </si>
  <si>
    <r>
      <t>←23文字以下で入力願います。
　 なお、戸建てにお住まいの場合は、</t>
    </r>
    <r>
      <rPr>
        <b/>
        <sz val="11"/>
        <color theme="1"/>
        <rFont val="HGPｺﾞｼｯｸM"/>
        <family val="3"/>
        <charset val="128"/>
      </rPr>
      <t>（戸建て）</t>
    </r>
    <r>
      <rPr>
        <sz val="11"/>
        <color theme="4" tint="-0.249977111117893"/>
        <rFont val="HGPｺﾞｼｯｸM"/>
        <family val="3"/>
        <charset val="128"/>
      </rPr>
      <t>と入力願います。</t>
    </r>
    <rPh sb="3" eb="5">
      <t>モジ</t>
    </rPh>
    <rPh sb="5" eb="7">
      <t>イカ</t>
    </rPh>
    <rPh sb="8" eb="10">
      <t>ニュウリョク</t>
    </rPh>
    <rPh sb="10" eb="11">
      <t>ネガ</t>
    </rPh>
    <rPh sb="21" eb="23">
      <t>コダ</t>
    </rPh>
    <rPh sb="26" eb="27">
      <t>ス</t>
    </rPh>
    <rPh sb="30" eb="32">
      <t>バアイ</t>
    </rPh>
    <rPh sb="35" eb="37">
      <t>コダ</t>
    </rPh>
    <rPh sb="40" eb="42">
      <t>ニュウリョク</t>
    </rPh>
    <rPh sb="42" eb="43">
      <t>ネガ</t>
    </rPh>
    <phoneticPr fontId="5"/>
  </si>
  <si>
    <t>送付先</t>
    <rPh sb="0" eb="3">
      <t>ソウフサキ</t>
    </rPh>
    <phoneticPr fontId="5"/>
  </si>
  <si>
    <t xml:space="preserve">　　〒１００－８２４１ 
　　　　　東京都千代田区丸の内1-3-3　みずほ丸の内タワー
　　　　（事務受託銀行）　株式会社みずほ銀行　　資本市場部業務第ニチーム
</t>
    <phoneticPr fontId="5"/>
  </si>
  <si>
    <t xml:space="preserve">その他の変更、詳細につきましては、「マンションすまい・る債のしおり（積立手帳別冊）」又は機構ホームページをご確認ください。
</t>
    <phoneticPr fontId="5"/>
  </si>
  <si>
    <t>　併せて「送付先指定（変更・中止）依頼書」の提出により送付先を変更する手続が必要です。</t>
    <phoneticPr fontId="5"/>
  </si>
  <si>
    <t>②　全ての項目の入力が終わりましたら、入力漏れ等がないか確認の上、「出力シート」を印刷してください。</t>
  </si>
  <si>
    <t>　　（控えが必要な場合は、２部印刷してください。）</t>
  </si>
  <si>
    <t>③　再度内容をご確認いただき、印刷した変更届出書（１部）を以下の送付先に</t>
    <rPh sb="2" eb="4">
      <t>サイド</t>
    </rPh>
    <rPh sb="4" eb="6">
      <t>ナイヨウ</t>
    </rPh>
    <rPh sb="8" eb="10">
      <t>カクニン</t>
    </rPh>
    <phoneticPr fontId="5"/>
  </si>
  <si>
    <t>①入力項目によっては、文字数制限があります。</t>
    <rPh sb="1" eb="3">
      <t>ニュウリョク</t>
    </rPh>
    <rPh sb="3" eb="5">
      <t>コウモク</t>
    </rPh>
    <rPh sb="11" eb="14">
      <t>モジスウ</t>
    </rPh>
    <rPh sb="14" eb="16">
      <t>セイゲン</t>
    </rPh>
    <phoneticPr fontId="5"/>
  </si>
  <si>
    <t>②入力いただくセル以外は、加工・編集ができません。ご了承ください。</t>
    <rPh sb="1" eb="3">
      <t>ニュウリョク</t>
    </rPh>
    <rPh sb="9" eb="11">
      <t>イガイ</t>
    </rPh>
    <rPh sb="13" eb="15">
      <t>カコウ</t>
    </rPh>
    <rPh sb="16" eb="18">
      <t>ヘンシュウ</t>
    </rPh>
    <rPh sb="26" eb="28">
      <t>リョウショウ</t>
    </rPh>
    <phoneticPr fontId="5"/>
  </si>
  <si>
    <t>③書類の送付先を管理会社としている場合で、ご担当の管理会社が変更となったときは、</t>
    <phoneticPr fontId="5"/>
  </si>
  <si>
    <r>
      <t>　</t>
    </r>
    <r>
      <rPr>
        <sz val="14"/>
        <color rgb="FFFF0000"/>
        <rFont val="HGPｺﾞｼｯｸM"/>
        <family val="3"/>
        <charset val="128"/>
      </rPr>
      <t>　</t>
    </r>
    <r>
      <rPr>
        <b/>
        <sz val="14"/>
        <color rgb="FFFF0000"/>
        <rFont val="HGPｺﾞｼｯｸM"/>
        <family val="3"/>
        <charset val="128"/>
      </rPr>
      <t>押印ください。ただし、口座名義に代表者名が含まれており、代表者変更と同時に</t>
    </r>
    <phoneticPr fontId="5"/>
  </si>
  <si>
    <t>　　口座名義のみを変更する場合、届出印の押印は不要です。</t>
    <phoneticPr fontId="5"/>
  </si>
  <si>
    <t>管理会社名　※自主管理組合の場合は、管理組合事務所等</t>
    <rPh sb="0" eb="2">
      <t>カンリ</t>
    </rPh>
    <rPh sb="2" eb="4">
      <t>カイシャ</t>
    </rPh>
    <rPh sb="4" eb="5">
      <t>メイ</t>
    </rPh>
    <phoneticPr fontId="5"/>
  </si>
  <si>
    <t>管理会社名</t>
    <phoneticPr fontId="5"/>
  </si>
  <si>
    <t>（注)書類の送付先を管理会社としている場合で、管理会社の名称変更や住所移転があったとき、ご担当の管理会社が変更となったとき、又は自主管理に変更になったときは併せて「送付先指定(変更・中止)依頼書」の提出により送付先を変更する手続が必要です(担当者のみが変更となる場合は提出不要です。)。</t>
  </si>
  <si>
    <t>元利金自動振込先口座を変更される場合は、必ず届出印を押印ください。
（注）金融機関届出印ではありません。
ただし、口座名義に代表者名が含まれて 
おり、代表者変更と同時に口座名義のみを
変更する場合、届出印の押印は不要です。</t>
    <rPh sb="17" eb="18">
      <t>ア</t>
    </rPh>
    <phoneticPr fontId="5"/>
  </si>
  <si>
    <t>必
須</t>
    <rPh sb="0" eb="1">
      <t>ヒツ</t>
    </rPh>
    <rPh sb="2" eb="3">
      <t>ス</t>
    </rPh>
    <phoneticPr fontId="5"/>
  </si>
  <si>
    <t>1.登記簿謄本又は全部事項証明書 　2.印鑑証明書 　3.住民票　 4.運転免許証コピー　 5.マイナンバーカードコピー 　6.その他(       　　　　　　　  　　        　)</t>
    <phoneticPr fontId="5"/>
  </si>
  <si>
    <t>口座名義に代表者名が含まれている場合は、元利金自動振込先口座欄の口座名義も併せて変更してください。</t>
    <rPh sb="0" eb="2">
      <t>コウザ</t>
    </rPh>
    <rPh sb="2" eb="4">
      <t>メイギ</t>
    </rPh>
    <rPh sb="5" eb="8">
      <t>ダイヒョウシャ</t>
    </rPh>
    <rPh sb="8" eb="9">
      <t>メイ</t>
    </rPh>
    <rPh sb="10" eb="11">
      <t>フク</t>
    </rPh>
    <rPh sb="16" eb="18">
      <t>バアイ</t>
    </rPh>
    <rPh sb="20" eb="23">
      <t>ガンリキン</t>
    </rPh>
    <rPh sb="23" eb="25">
      <t>ジドウ</t>
    </rPh>
    <rPh sb="25" eb="26">
      <t>フ</t>
    </rPh>
    <rPh sb="26" eb="27">
      <t>コ</t>
    </rPh>
    <rPh sb="27" eb="28">
      <t>サキ</t>
    </rPh>
    <rPh sb="28" eb="30">
      <t>コウザ</t>
    </rPh>
    <rPh sb="30" eb="31">
      <t>ラン</t>
    </rPh>
    <rPh sb="32" eb="34">
      <t>コウザ</t>
    </rPh>
    <rPh sb="34" eb="36">
      <t>メイギ</t>
    </rPh>
    <rPh sb="37" eb="38">
      <t>アワ</t>
    </rPh>
    <rPh sb="40" eb="42">
      <t>ヘンコウ</t>
    </rPh>
    <phoneticPr fontId="5"/>
  </si>
  <si>
    <t>変更なし↓登録済の情報</t>
    <rPh sb="0" eb="2">
      <t>ヘンコウ</t>
    </rPh>
    <rPh sb="5" eb="7">
      <t>トウロク</t>
    </rPh>
    <rPh sb="7" eb="8">
      <t>ズ</t>
    </rPh>
    <rPh sb="9" eb="11">
      <t>ジョウホウ</t>
    </rPh>
    <phoneticPr fontId="5"/>
  </si>
  <si>
    <t>変更あり↓変更後の情報</t>
    <rPh sb="0" eb="2">
      <t>ヘンコウ</t>
    </rPh>
    <rPh sb="5" eb="7">
      <t>ヘンコウ</t>
    </rPh>
    <rPh sb="7" eb="8">
      <t>ゴ</t>
    </rPh>
    <rPh sb="9" eb="11">
      <t>ジョウホウ</t>
    </rPh>
    <phoneticPr fontId="5"/>
  </si>
  <si>
    <t>管理会社の連絡先</t>
    <rPh sb="0" eb="4">
      <t>カンリカイシャ</t>
    </rPh>
    <rPh sb="5" eb="8">
      <t>レンラクサキ</t>
    </rPh>
    <phoneticPr fontId="5"/>
  </si>
  <si>
    <t xml:space="preserve">毎月15日までに送付（消印有効）され、かつ、20日までにみずほ銀行資本市場部に到着し、同日までに不備なく処理が終了した変更内容が翌月から反映されます。
</t>
    <rPh sb="0" eb="2">
      <t>マイツキ</t>
    </rPh>
    <rPh sb="33" eb="35">
      <t>シホン</t>
    </rPh>
    <rPh sb="35" eb="37">
      <t>シジョウ</t>
    </rPh>
    <phoneticPr fontId="5"/>
  </si>
  <si>
    <t>管理会社
の連絡先</t>
    <rPh sb="0" eb="4">
      <t>カンリカイシャ</t>
    </rPh>
    <rPh sb="6" eb="9">
      <t>レンラクサキ</t>
    </rPh>
    <phoneticPr fontId="5"/>
  </si>
  <si>
    <t>フリガナ</t>
    <phoneticPr fontId="5"/>
  </si>
  <si>
    <t>預金口座名義</t>
    <rPh sb="0" eb="2">
      <t>ヨキン</t>
    </rPh>
    <rPh sb="2" eb="4">
      <t>コウザ</t>
    </rPh>
    <rPh sb="4" eb="6">
      <t>メイギ</t>
    </rPh>
    <phoneticPr fontId="5"/>
  </si>
  <si>
    <t>カタカナ
(必須)</t>
    <rPh sb="6" eb="8">
      <t>ヒッス</t>
    </rPh>
    <phoneticPr fontId="5"/>
  </si>
  <si>
    <t>口座名義に代表者名が含まれている場合は、元利金自動振り込み先口座欄の口座名義も併せて変更してください。</t>
    <phoneticPr fontId="5"/>
  </si>
  <si>
    <r>
      <rPr>
        <b/>
        <sz val="11"/>
        <color theme="1"/>
        <rFont val="游ゴシック"/>
        <family val="3"/>
        <charset val="128"/>
        <scheme val="minor"/>
      </rPr>
      <t>①総会議事録</t>
    </r>
    <r>
      <rPr>
        <sz val="11"/>
        <color theme="1"/>
        <rFont val="游ゴシック"/>
        <family val="3"/>
        <charset val="128"/>
        <scheme val="minor"/>
      </rPr>
      <t xml:space="preserve">
　記載事項：組合名称、総会開催日、定足数を満たす参加者が出席し決議が有効であること、役
　員選任の内容（役員名、役職名）、議長及び総会に出席した組合員２名以上の署名があること。
　　※　選任された役員名の記載がない場合は、</t>
    </r>
    <r>
      <rPr>
        <b/>
        <u/>
        <sz val="11"/>
        <color theme="1"/>
        <rFont val="游ゴシック"/>
        <family val="3"/>
        <charset val="128"/>
        <scheme val="minor"/>
      </rPr>
      <t>議案書</t>
    </r>
    <r>
      <rPr>
        <sz val="11"/>
        <color theme="1"/>
        <rFont val="游ゴシック"/>
        <family val="3"/>
        <charset val="128"/>
        <scheme val="minor"/>
      </rPr>
      <t>も添付してください。
　　※　役職の記載がない場合は、</t>
    </r>
    <r>
      <rPr>
        <b/>
        <u/>
        <sz val="11"/>
        <color theme="1"/>
        <rFont val="游ゴシック"/>
        <family val="3"/>
        <charset val="128"/>
        <scheme val="minor"/>
      </rPr>
      <t>理事会議事録</t>
    </r>
    <r>
      <rPr>
        <sz val="11"/>
        <color theme="1"/>
        <rFont val="游ゴシック"/>
        <family val="3"/>
        <charset val="128"/>
        <scheme val="minor"/>
      </rPr>
      <t xml:space="preserve">も添付してください。
</t>
    </r>
    <r>
      <rPr>
        <b/>
        <sz val="11"/>
        <color theme="1"/>
        <rFont val="游ゴシック"/>
        <family val="3"/>
        <charset val="128"/>
        <scheme val="minor"/>
      </rPr>
      <t>②新代表者の方の本人確認書類（次のアからウまでのいずれかの書類）</t>
    </r>
    <r>
      <rPr>
        <sz val="11"/>
        <color theme="1"/>
        <rFont val="游ゴシック"/>
        <family val="3"/>
        <charset val="128"/>
        <scheme val="minor"/>
      </rPr>
      <t xml:space="preserve">
　有効期限のあるものは、書類到着時点で有効なものに限ります。郵送の際は、有効期限内であ
　ることをご確認ください。
　個人情報の保護の観点により、</t>
    </r>
    <r>
      <rPr>
        <u/>
        <sz val="11"/>
        <color theme="1"/>
        <rFont val="游ゴシック"/>
        <family val="3"/>
        <charset val="128"/>
        <scheme val="minor"/>
      </rPr>
      <t xml:space="preserve">本籍地を黒塗りしたもの又は本籍地の記載を省略したものをご準
</t>
    </r>
    <r>
      <rPr>
        <sz val="11"/>
        <color theme="1"/>
        <rFont val="游ゴシック"/>
        <family val="3"/>
        <charset val="128"/>
        <scheme val="minor"/>
      </rPr>
      <t>　</t>
    </r>
    <r>
      <rPr>
        <u/>
        <sz val="11"/>
        <color theme="1"/>
        <rFont val="游ゴシック"/>
        <family val="3"/>
        <charset val="128"/>
        <scheme val="minor"/>
      </rPr>
      <t>備ください</t>
    </r>
    <r>
      <rPr>
        <sz val="11"/>
        <color theme="1"/>
        <rFont val="游ゴシック"/>
        <family val="3"/>
        <charset val="128"/>
        <scheme val="minor"/>
      </rPr>
      <t>（本籍地を黒塗りすることにより住所地が確認できなくなる場合は、黒塗りにしない
　ようお願いします。）。
　ア 代表者が個人の場合
　　 代表者の方の</t>
    </r>
    <r>
      <rPr>
        <u/>
        <sz val="11"/>
        <color theme="1"/>
        <rFont val="游ゴシック"/>
        <family val="3"/>
        <charset val="128"/>
        <scheme val="minor"/>
      </rPr>
      <t>氏名・住所・生年月日</t>
    </r>
    <r>
      <rPr>
        <sz val="11"/>
        <color theme="1"/>
        <rFont val="游ゴシック"/>
        <family val="3"/>
        <charset val="128"/>
        <scheme val="minor"/>
      </rPr>
      <t>が記載された次のいずれか１つの書類
　　・運転免許証のコピー（表裏両面）
　　・2012年４月１日以後に交付された運転経歴証明書のコピー（表裏両面）
　　・資格証明書のコピー（住所の記載のあるもの）
　　　※マイナ保険証（健康保険証の利用登録をしたマイナンバーカード）を保有していない方に　
　　　　交付される資格確認書類です。</t>
    </r>
    <r>
      <rPr>
        <u/>
        <sz val="11"/>
        <color theme="1"/>
        <rFont val="游ゴシック"/>
        <family val="3"/>
        <charset val="128"/>
        <scheme val="minor"/>
      </rPr>
      <t xml:space="preserve">保険者番号・被保険者記号・被保険者番号・二次元コード
</t>
    </r>
    <r>
      <rPr>
        <sz val="11"/>
        <color theme="1"/>
        <rFont val="游ゴシック"/>
        <family val="3"/>
        <charset val="128"/>
        <scheme val="minor"/>
      </rPr>
      <t>　　　　</t>
    </r>
    <r>
      <rPr>
        <u/>
        <sz val="11"/>
        <color theme="1"/>
        <rFont val="游ゴシック"/>
        <family val="3"/>
        <charset val="128"/>
        <scheme val="minor"/>
      </rPr>
      <t>を黒塗りしたもの</t>
    </r>
    <r>
      <rPr>
        <sz val="11"/>
        <color theme="1"/>
        <rFont val="游ゴシック"/>
        <family val="3"/>
        <charset val="128"/>
        <scheme val="minor"/>
      </rPr>
      <t>をご準備ください。
　　・印鑑証明書（発行後３か月以内の</t>
    </r>
    <r>
      <rPr>
        <u/>
        <sz val="11"/>
        <color theme="1"/>
        <rFont val="游ゴシック"/>
        <family val="3"/>
        <charset val="128"/>
        <scheme val="minor"/>
      </rPr>
      <t>原本</t>
    </r>
    <r>
      <rPr>
        <sz val="11"/>
        <color theme="1"/>
        <rFont val="游ゴシック"/>
        <family val="3"/>
        <charset val="128"/>
        <scheme val="minor"/>
      </rPr>
      <t>）
　　・住民票（発行後３か月以内の</t>
    </r>
    <r>
      <rPr>
        <u/>
        <sz val="11"/>
        <color theme="1"/>
        <rFont val="游ゴシック"/>
        <family val="3"/>
        <charset val="128"/>
        <scheme val="minor"/>
      </rPr>
      <t>原本</t>
    </r>
    <r>
      <rPr>
        <sz val="11"/>
        <color theme="1"/>
        <rFont val="游ゴシック"/>
        <family val="3"/>
        <charset val="128"/>
        <scheme val="minor"/>
      </rPr>
      <t>、マイナンバー及び本籍地の</t>
    </r>
    <r>
      <rPr>
        <u/>
        <sz val="11"/>
        <color theme="1"/>
        <rFont val="游ゴシック"/>
        <family val="3"/>
        <charset val="128"/>
        <scheme val="minor"/>
      </rPr>
      <t>記載がない</t>
    </r>
    <r>
      <rPr>
        <sz val="11"/>
        <color theme="1"/>
        <rFont val="游ゴシック"/>
        <family val="3"/>
        <charset val="128"/>
        <scheme val="minor"/>
      </rPr>
      <t>もの）
　　・2020年２月３日以前に申請されたパスポートのコピー（顔写真のページ及び所持人記入欄
　　　（住所等記入済）のページ）
　　・マイナンバーカードのコピー（</t>
    </r>
    <r>
      <rPr>
        <u/>
        <sz val="11"/>
        <color theme="1"/>
        <rFont val="游ゴシック"/>
        <family val="3"/>
        <charset val="128"/>
        <scheme val="minor"/>
      </rPr>
      <t>表面のみ</t>
    </r>
    <r>
      <rPr>
        <sz val="11"/>
        <color theme="1"/>
        <rFont val="游ゴシック"/>
        <family val="3"/>
        <charset val="128"/>
        <scheme val="minor"/>
      </rPr>
      <t xml:space="preserve">）
　イ 外部管理者方式の場合
　 （ア）マンション管理会社の場合
　　・マンション管理会社の登記事項証明書（発行後３か月以内・コピー可）
　　　ただし、マンション管理組合の代表者（理事長等）が登記事項証明書に記載されていない者　　
　　　（管理会社の社員等）の場合は、上記に加え、代表者の方について、以下の書類をご提出く　
　　　ださい。
　　・社員証（コピー可）
　　・前記【代表者が個人の場合】のいずれか１つの書類（社員証に生年月日が記載されていない
　　　場合のみ）
　 （イ）マンション管理士等の個人の場合
　　・代表者の方の本人確認書類（前記【代表者が個人の場合】のいずれか１つの書類）
　　・資格を証する証明書
　ウ 代表者が法人（区分所有者が法人）の場合
　　・法人の登記事項証明書（発行後３か月以内・コピー可）
　　　ただし、マンション管理組合の代表者（理事長等）が登記事項証明書に記載されていない者
　　　（代表取締役以外）の場合は、上記に加え、代表者の方の本人確認書類（前記【代表者が個
　　　人の場合】のいずれか１つの書類）
</t>
    </r>
    <r>
      <rPr>
        <b/>
        <sz val="11"/>
        <color theme="1"/>
        <rFont val="游ゴシック"/>
        <family val="3"/>
        <charset val="128"/>
        <scheme val="minor"/>
      </rPr>
      <t>③法人番号の指定を受けている積立組合の場合</t>
    </r>
    <r>
      <rPr>
        <sz val="11"/>
        <color theme="1"/>
        <rFont val="游ゴシック"/>
        <family val="3"/>
        <charset val="128"/>
        <scheme val="minor"/>
      </rPr>
      <t xml:space="preserve">
　・法人番号指定通知書のコピー
　・「国税庁法人番号公表サイト」検索結果（６か月以内に印刷したもの）
</t>
    </r>
    <r>
      <rPr>
        <b/>
        <sz val="11"/>
        <color theme="1"/>
        <rFont val="游ゴシック"/>
        <family val="3"/>
        <charset val="128"/>
        <scheme val="minor"/>
      </rPr>
      <t>【法人登記している積立組合の場合】</t>
    </r>
    <r>
      <rPr>
        <sz val="11"/>
        <color theme="1"/>
        <rFont val="游ゴシック"/>
        <family val="3"/>
        <charset val="128"/>
        <scheme val="minor"/>
      </rPr>
      <t xml:space="preserve">
　前記の書類①から③までに加え、以下の書類
　・積立組合法人の登記事項証明書（発行後３か月以内・コピー可）
</t>
    </r>
    <phoneticPr fontId="5"/>
  </si>
  <si>
    <t>　 ※　複数の積立をされている場合は全ての積立手帳が必要です。</t>
    <phoneticPr fontId="5"/>
  </si>
  <si>
    <t>　 ※　金融機関やその支店の統合により金融機関、支店又は口座番号が変わる場合（口座名義の変更無し）</t>
    <phoneticPr fontId="5"/>
  </si>
  <si>
    <t>　　　 は、金融機関が発行する証明書類の写しがあれば積立手帳は不要です。</t>
    <phoneticPr fontId="5"/>
  </si>
  <si>
    <t>　 ※　代表者変更手続に伴う元利金自動振込先口座変更で、金融機関、預金種目及び口座番号に変更がな</t>
    <phoneticPr fontId="5"/>
  </si>
  <si>
    <t>　　　 く、口座名義の代表者名のみが変更になる場合は積立手帳は不要です。</t>
    <rPh sb="31" eb="33">
      <t>フヨウ</t>
    </rPh>
    <phoneticPr fontId="5"/>
  </si>
  <si>
    <t>代表者の氏名・住所</t>
    <phoneticPr fontId="5"/>
  </si>
  <si>
    <t>管理会社の連絡先</t>
    <phoneticPr fontId="5"/>
  </si>
  <si>
    <t>元利金自動振込先口座</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</si>
</sst>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000"/>
    <numFmt numFmtId="178" formatCode="[&lt;=999]000;[&lt;=9999]000\-00;000\-0000"/>
    <numFmt numFmtId="179" formatCode="000"/>
  </numFmts>
  <fonts count="94">
    <font>
      <sz val="11"/>
      <color theme="1"/>
      <name val="游ゴシック"/>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游ゴシック"/>
      <family val="3"/>
      <charset val="128"/>
      <scheme val="minor"/>
    </font>
    <font>
      <sz val="9"/>
      <color theme="1"/>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明朝"/>
      <family val="1"/>
      <charset val="128"/>
    </font>
    <font>
      <b/>
      <sz val="12"/>
      <color theme="1"/>
      <name val="ＭＳ 明朝"/>
      <family val="1"/>
      <charset val="128"/>
    </font>
    <font>
      <sz val="14"/>
      <color theme="1"/>
      <name val="ＭＳ 明朝"/>
      <family val="1"/>
      <charset val="128"/>
    </font>
    <font>
      <sz val="8"/>
      <name val="ＭＳ Ｐゴシック"/>
      <family val="3"/>
      <charset val="128"/>
    </font>
    <font>
      <sz val="9"/>
      <name val="ＭＳ Ｐゴシック"/>
      <family val="3"/>
      <charset val="128"/>
    </font>
    <font>
      <sz val="9"/>
      <name val="ＭＳ Ｐ明朝"/>
      <family val="1"/>
      <charset val="128"/>
    </font>
    <font>
      <sz val="9"/>
      <name val="ＭＳ 明朝"/>
      <family val="1"/>
      <charset val="128"/>
    </font>
    <font>
      <sz val="10"/>
      <name val="ＭＳ Ｐ明朝"/>
      <family val="1"/>
      <charset val="128"/>
    </font>
    <font>
      <sz val="10"/>
      <name val="ＭＳ 明朝"/>
      <family val="1"/>
      <charset val="128"/>
    </font>
    <font>
      <b/>
      <sz val="12"/>
      <color theme="1"/>
      <name val="ＭＳ Ｐゴシック"/>
      <family val="3"/>
      <charset val="128"/>
    </font>
    <font>
      <sz val="12"/>
      <color theme="1"/>
      <name val="ＭＳ Ｐゴシック"/>
      <family val="3"/>
      <charset val="128"/>
    </font>
    <font>
      <sz val="9"/>
      <color theme="1"/>
      <name val="ＭＳ Ｐゴシック"/>
      <family val="3"/>
      <charset val="128"/>
    </font>
    <font>
      <b/>
      <sz val="11"/>
      <color theme="1"/>
      <name val="ＭＳ Ｐゴシック"/>
      <family val="3"/>
      <charset val="128"/>
    </font>
    <font>
      <b/>
      <sz val="14"/>
      <color theme="1"/>
      <name val="ＭＳ Ｐゴシック"/>
      <family val="3"/>
      <charset val="128"/>
    </font>
    <font>
      <b/>
      <sz val="16"/>
      <color theme="1"/>
      <name val="ＭＳ Ｐゴシック"/>
      <family val="3"/>
      <charset val="128"/>
    </font>
    <font>
      <sz val="10"/>
      <color theme="1"/>
      <name val="ＭＳ Ｐゴシック"/>
      <family val="3"/>
      <charset val="128"/>
    </font>
    <font>
      <sz val="10"/>
      <name val="ＭＳ Ｐゴシック"/>
      <family val="3"/>
      <charset val="128"/>
    </font>
    <font>
      <sz val="8"/>
      <color theme="1"/>
      <name val="ＭＳ Ｐゴシック"/>
      <family val="3"/>
      <charset val="128"/>
    </font>
    <font>
      <b/>
      <sz val="11"/>
      <name val="ＭＳ Ｐゴシック"/>
      <family val="3"/>
      <charset val="128"/>
    </font>
    <font>
      <sz val="14"/>
      <color theme="1"/>
      <name val="ＭＳ Ｐゴシック"/>
      <family val="3"/>
      <charset val="128"/>
    </font>
    <font>
      <b/>
      <sz val="14"/>
      <color theme="0"/>
      <name val="ＭＳ Ｐゴシック"/>
      <family val="3"/>
      <charset val="128"/>
    </font>
    <font>
      <sz val="10"/>
      <color theme="1"/>
      <name val="ＭＳ Ｐ明朝"/>
      <family val="1"/>
      <charset val="128"/>
    </font>
    <font>
      <sz val="10"/>
      <color rgb="FFFF0000"/>
      <name val="ＭＳ Ｐ明朝"/>
      <family val="1"/>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HGPｺﾞｼｯｸM"/>
      <family val="3"/>
      <charset val="128"/>
    </font>
    <font>
      <sz val="11"/>
      <color rgb="FFFF0000"/>
      <name val="HGPｺﾞｼｯｸM"/>
      <family val="3"/>
      <charset val="128"/>
    </font>
    <font>
      <sz val="22"/>
      <color theme="0" tint="-4.9989318521683403E-2"/>
      <name val="HGPｺﾞｼｯｸM"/>
      <family val="3"/>
      <charset val="128"/>
    </font>
    <font>
      <sz val="11"/>
      <color theme="4" tint="-0.249977111117893"/>
      <name val="HGPｺﾞｼｯｸM"/>
      <family val="3"/>
      <charset val="128"/>
    </font>
    <font>
      <b/>
      <sz val="11"/>
      <color theme="1"/>
      <name val="HGPｺﾞｼｯｸM"/>
      <family val="3"/>
      <charset val="128"/>
    </font>
    <font>
      <sz val="11"/>
      <name val="HGPｺﾞｼｯｸM"/>
      <family val="3"/>
      <charset val="128"/>
    </font>
    <font>
      <sz val="11"/>
      <color theme="1"/>
      <name val="游ゴシック"/>
      <family val="3"/>
      <charset val="128"/>
      <scheme val="minor"/>
    </font>
    <font>
      <sz val="11"/>
      <color rgb="FFFFFF00"/>
      <name val="HGPｺﾞｼｯｸM"/>
      <family val="3"/>
      <charset val="128"/>
    </font>
    <font>
      <b/>
      <sz val="14"/>
      <color rgb="FFFF0000"/>
      <name val="HGPｺﾞｼｯｸM"/>
      <family val="3"/>
      <charset val="128"/>
    </font>
    <font>
      <b/>
      <sz val="14"/>
      <color theme="1"/>
      <name val="HGPｺﾞｼｯｸM"/>
      <family val="3"/>
      <charset val="128"/>
    </font>
    <font>
      <sz val="11"/>
      <color theme="1"/>
      <name val="HGSｺﾞｼｯｸM"/>
      <family val="3"/>
      <charset val="128"/>
    </font>
    <font>
      <b/>
      <sz val="18"/>
      <color theme="1"/>
      <name val="HGPｺﾞｼｯｸM"/>
      <family val="3"/>
      <charset val="128"/>
    </font>
    <font>
      <b/>
      <sz val="11"/>
      <color theme="0"/>
      <name val="HGPｺﾞｼｯｸM"/>
      <family val="3"/>
      <charset val="128"/>
    </font>
    <font>
      <b/>
      <sz val="24"/>
      <color theme="0"/>
      <name val="HGPｺﾞｼｯｸM"/>
      <family val="3"/>
      <charset val="128"/>
    </font>
    <font>
      <sz val="12"/>
      <color theme="1"/>
      <name val="HGPｺﾞｼｯｸM"/>
      <family val="3"/>
      <charset val="128"/>
    </font>
    <font>
      <sz val="14"/>
      <color theme="1"/>
      <name val="HGPｺﾞｼｯｸM"/>
      <family val="3"/>
      <charset val="128"/>
    </font>
    <font>
      <sz val="18"/>
      <color theme="1"/>
      <name val="ＭＳ ゴシック"/>
      <family val="3"/>
      <charset val="128"/>
    </font>
    <font>
      <sz val="10"/>
      <color theme="1"/>
      <name val="ＭＳ ゴシック"/>
      <family val="3"/>
      <charset val="128"/>
    </font>
    <font>
      <b/>
      <sz val="16"/>
      <color theme="1"/>
      <name val="HGPｺﾞｼｯｸM"/>
      <family val="3"/>
      <charset val="128"/>
    </font>
    <font>
      <u/>
      <sz val="14"/>
      <color theme="1"/>
      <name val="HGPｺﾞｼｯｸM"/>
      <family val="3"/>
      <charset val="128"/>
    </font>
    <font>
      <sz val="14"/>
      <color rgb="FFFF0000"/>
      <name val="HGPｺﾞｼｯｸM"/>
      <family val="3"/>
      <charset val="128"/>
    </font>
    <font>
      <sz val="14"/>
      <name val="HGPｺﾞｼｯｸM"/>
      <family val="3"/>
      <charset val="128"/>
    </font>
    <font>
      <b/>
      <sz val="11"/>
      <color theme="1"/>
      <name val="游ゴシック"/>
      <family val="3"/>
      <charset val="128"/>
      <scheme val="minor"/>
    </font>
    <font>
      <b/>
      <sz val="16"/>
      <color theme="0"/>
      <name val="游ゴシック"/>
      <family val="3"/>
      <charset val="128"/>
      <scheme val="minor"/>
    </font>
    <font>
      <b/>
      <sz val="18"/>
      <color theme="1"/>
      <name val="ＭＳ Ｐゴシック"/>
      <family val="3"/>
      <charset val="128"/>
    </font>
    <font>
      <b/>
      <sz val="20"/>
      <color theme="1"/>
      <name val="ＭＳ Ｐゴシック"/>
      <family val="3"/>
      <charset val="128"/>
    </font>
    <font>
      <sz val="8"/>
      <color theme="1"/>
      <name val="ＭＳ 明朝"/>
      <family val="1"/>
      <charset val="128"/>
    </font>
    <font>
      <sz val="11"/>
      <color theme="0" tint="-0.34998626667073579"/>
      <name val="ＭＳ 明朝"/>
      <family val="1"/>
      <charset val="128"/>
    </font>
    <font>
      <sz val="11"/>
      <color theme="0" tint="-0.34998626667073579"/>
      <name val="HGPｺﾞｼｯｸM"/>
      <family val="3"/>
      <charset val="128"/>
    </font>
    <font>
      <b/>
      <sz val="26"/>
      <color theme="1"/>
      <name val="ＭＳ Ｐゴシック"/>
      <family val="3"/>
      <charset val="128"/>
    </font>
    <font>
      <sz val="6"/>
      <color theme="0" tint="-0.34998626667073579"/>
      <name val="HGPｺﾞｼｯｸM"/>
      <family val="3"/>
      <charset val="128"/>
    </font>
    <font>
      <b/>
      <sz val="14"/>
      <color theme="9" tint="-0.249977111117893"/>
      <name val="HGPｺﾞｼｯｸM"/>
      <family val="3"/>
      <charset val="128"/>
    </font>
    <font>
      <b/>
      <sz val="11"/>
      <color theme="9" tint="-0.249977111117893"/>
      <name val="HGPｺﾞｼｯｸM"/>
      <family val="3"/>
      <charset val="128"/>
    </font>
    <font>
      <sz val="11"/>
      <color theme="9" tint="-0.249977111117893"/>
      <name val="HGPｺﾞｼｯｸM"/>
      <family val="3"/>
      <charset val="128"/>
    </font>
    <font>
      <sz val="14"/>
      <color theme="1"/>
      <name val="游ゴシック"/>
      <family val="2"/>
      <scheme val="minor"/>
    </font>
    <font>
      <sz val="11"/>
      <color theme="0" tint="-0.34998626667073579"/>
      <name val="游ゴシック"/>
      <family val="2"/>
      <scheme val="minor"/>
    </font>
    <font>
      <sz val="10"/>
      <color theme="1"/>
      <name val="游ゴシック"/>
      <family val="2"/>
      <scheme val="minor"/>
    </font>
    <font>
      <b/>
      <u/>
      <sz val="24"/>
      <color rgb="FFFF0000"/>
      <name val="HGPｺﾞｼｯｸM"/>
      <family val="3"/>
      <charset val="128"/>
    </font>
    <font>
      <sz val="11"/>
      <color theme="0"/>
      <name val="ＭＳ Ｐゴシック"/>
      <family val="3"/>
      <charset val="128"/>
    </font>
    <font>
      <b/>
      <u/>
      <sz val="20"/>
      <color rgb="FFFF0000"/>
      <name val="HGPｺﾞｼｯｸM"/>
      <family val="3"/>
      <charset val="128"/>
    </font>
    <font>
      <sz val="11"/>
      <color rgb="FFFF0000"/>
      <name val="ＭＳ Ｐゴシック"/>
      <family val="3"/>
      <charset val="128"/>
    </font>
    <font>
      <b/>
      <sz val="11"/>
      <color rgb="FFFF0000"/>
      <name val="ＭＳ Ｐゴシック"/>
      <family val="3"/>
      <charset val="128"/>
    </font>
    <font>
      <b/>
      <sz val="8"/>
      <color theme="1"/>
      <name val="ＭＳ Ｐゴシック"/>
      <family val="3"/>
      <charset val="128"/>
    </font>
    <font>
      <b/>
      <u/>
      <sz val="11"/>
      <color theme="1"/>
      <name val="游ゴシック"/>
      <family val="3"/>
      <charset val="128"/>
      <scheme val="minor"/>
    </font>
    <font>
      <u/>
      <sz val="11"/>
      <color theme="1"/>
      <name val="游ゴシック"/>
      <family val="3"/>
      <charset val="128"/>
      <scheme val="minor"/>
    </font>
  </fonts>
  <fills count="47">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0"/>
        <bgColor indexed="64"/>
      </patternFill>
    </fill>
    <fill>
      <patternFill patternType="solid">
        <fgColor rgb="FFFFC000"/>
        <bgColor indexed="64"/>
      </patternFill>
    </fill>
    <fill>
      <patternFill patternType="solid">
        <fgColor theme="9" tint="-0.249977111117893"/>
        <bgColor indexed="64"/>
      </patternFill>
    </fill>
    <fill>
      <patternFill patternType="solid">
        <fgColor indexed="13"/>
        <bgColor indexed="64"/>
      </patternFill>
    </fill>
    <fill>
      <patternFill patternType="solid">
        <fgColor theme="7" tint="0.59999389629810485"/>
        <bgColor indexed="64"/>
      </patternFill>
    </fill>
    <fill>
      <patternFill patternType="solid">
        <fgColor rgb="FF3366FF"/>
        <bgColor indexed="64"/>
      </patternFill>
    </fill>
    <fill>
      <patternFill patternType="solid">
        <fgColor theme="0" tint="-0.49998474074526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top style="thick">
        <color indexed="64"/>
      </top>
      <bottom/>
      <diagonal/>
    </border>
    <border>
      <left/>
      <right style="thick">
        <color indexed="64"/>
      </right>
      <top style="thin">
        <color indexed="64"/>
      </top>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right style="medium">
        <color indexed="64"/>
      </right>
      <top style="thin">
        <color indexed="64"/>
      </top>
      <bottom style="thin">
        <color indexed="64"/>
      </bottom>
      <diagonal/>
    </border>
    <border>
      <left/>
      <right style="thin">
        <color auto="1"/>
      </right>
      <top/>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ck">
        <color indexed="64"/>
      </bottom>
      <diagonal/>
    </border>
    <border>
      <left/>
      <right style="thick">
        <color indexed="64"/>
      </right>
      <top/>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style="thick">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ck">
        <color indexed="64"/>
      </bottom>
      <diagonal/>
    </border>
    <border>
      <left/>
      <right/>
      <top style="dotted">
        <color indexed="64"/>
      </top>
      <bottom style="thin">
        <color indexed="64"/>
      </bottom>
      <diagonal/>
    </border>
    <border>
      <left style="thick">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dotted">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thick">
        <color indexed="64"/>
      </bottom>
      <diagonal/>
    </border>
    <border>
      <left/>
      <right style="thin">
        <color auto="1"/>
      </right>
      <top style="hair">
        <color auto="1"/>
      </top>
      <bottom style="hair">
        <color auto="1"/>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ck">
        <color indexed="64"/>
      </bottom>
      <diagonal/>
    </border>
    <border>
      <left/>
      <right style="thin">
        <color indexed="64"/>
      </right>
      <top style="thick">
        <color indexed="64"/>
      </top>
      <bottom style="dotted">
        <color indexed="64"/>
      </bottom>
      <diagonal/>
    </border>
    <border>
      <left style="hair">
        <color indexed="64"/>
      </left>
      <right/>
      <top style="thick">
        <color indexed="64"/>
      </top>
      <bottom style="dotted">
        <color indexed="64"/>
      </bottom>
      <diagonal/>
    </border>
    <border>
      <left/>
      <right style="hair">
        <color indexed="64"/>
      </right>
      <top style="thick">
        <color indexed="64"/>
      </top>
      <bottom style="dotted">
        <color indexed="64"/>
      </bottom>
      <diagonal/>
    </border>
    <border>
      <left/>
      <right style="thick">
        <color indexed="64"/>
      </right>
      <top style="dotted">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hair">
        <color indexed="64"/>
      </left>
      <right/>
      <top style="hair">
        <color indexed="64"/>
      </top>
      <bottom style="hair">
        <color auto="1"/>
      </bottom>
      <diagonal/>
    </border>
    <border>
      <left/>
      <right/>
      <top/>
      <bottom style="dotted">
        <color indexed="64"/>
      </bottom>
      <diagonal/>
    </border>
  </borders>
  <cellStyleXfs count="90">
    <xf numFmtId="0" fontId="0" fillId="0" borderId="0"/>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9" fillId="0" borderId="0">
      <alignment vertical="center"/>
    </xf>
    <xf numFmtId="0" fontId="33" fillId="0" borderId="0" applyNumberFormat="0" applyFill="0" applyBorder="0" applyAlignment="0" applyProtection="0">
      <alignment vertical="center"/>
    </xf>
    <xf numFmtId="0" fontId="34" fillId="0" borderId="65" applyNumberFormat="0" applyFill="0" applyAlignment="0" applyProtection="0">
      <alignment vertical="center"/>
    </xf>
    <xf numFmtId="0" fontId="35" fillId="0" borderId="66" applyNumberFormat="0" applyFill="0" applyAlignment="0" applyProtection="0">
      <alignment vertical="center"/>
    </xf>
    <xf numFmtId="0" fontId="36" fillId="0" borderId="67" applyNumberFormat="0" applyFill="0" applyAlignment="0" applyProtection="0">
      <alignment vertical="center"/>
    </xf>
    <xf numFmtId="0" fontId="36" fillId="0" borderId="0" applyNumberFormat="0" applyFill="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68" applyNumberFormat="0" applyAlignment="0" applyProtection="0">
      <alignment vertical="center"/>
    </xf>
    <xf numFmtId="0" fontId="41" fillId="13" borderId="69" applyNumberFormat="0" applyAlignment="0" applyProtection="0">
      <alignment vertical="center"/>
    </xf>
    <xf numFmtId="0" fontId="42" fillId="13" borderId="68" applyNumberFormat="0" applyAlignment="0" applyProtection="0">
      <alignment vertical="center"/>
    </xf>
    <xf numFmtId="0" fontId="43" fillId="0" borderId="70" applyNumberFormat="0" applyFill="0" applyAlignment="0" applyProtection="0">
      <alignment vertical="center"/>
    </xf>
    <xf numFmtId="0" fontId="44" fillId="14" borderId="71" applyNumberForma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73" applyNumberFormat="0" applyFill="0" applyAlignment="0" applyProtection="0">
      <alignment vertical="center"/>
    </xf>
    <xf numFmtId="0" fontId="48"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 fillId="33" borderId="0" applyNumberFormat="0" applyBorder="0" applyAlignment="0" applyProtection="0">
      <alignment vertical="center"/>
    </xf>
    <xf numFmtId="0" fontId="4"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 fillId="37" borderId="0" applyNumberFormat="0" applyBorder="0" applyAlignment="0" applyProtection="0">
      <alignment vertical="center"/>
    </xf>
    <xf numFmtId="0" fontId="4" fillId="38" borderId="0" applyNumberFormat="0" applyBorder="0" applyAlignment="0" applyProtection="0">
      <alignment vertical="center"/>
    </xf>
    <xf numFmtId="0" fontId="48" fillId="39" borderId="0" applyNumberFormat="0" applyBorder="0" applyAlignment="0" applyProtection="0">
      <alignment vertical="center"/>
    </xf>
    <xf numFmtId="0" fontId="4" fillId="0" borderId="0">
      <alignment vertical="center"/>
    </xf>
    <xf numFmtId="0" fontId="4" fillId="15" borderId="72" applyNumberFormat="0" applyFont="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37" borderId="0" applyNumberFormat="0" applyBorder="0" applyAlignment="0" applyProtection="0">
      <alignment vertical="center"/>
    </xf>
    <xf numFmtId="0" fontId="3" fillId="38" borderId="0" applyNumberFormat="0" applyBorder="0" applyAlignment="0" applyProtection="0">
      <alignment vertical="center"/>
    </xf>
    <xf numFmtId="0" fontId="3" fillId="0" borderId="0">
      <alignment vertical="center"/>
    </xf>
    <xf numFmtId="0" fontId="3" fillId="15" borderId="72" applyNumberFormat="0" applyFont="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7" borderId="0" applyNumberFormat="0" applyBorder="0" applyAlignment="0" applyProtection="0">
      <alignment vertical="center"/>
    </xf>
    <xf numFmtId="0" fontId="2" fillId="38" borderId="0" applyNumberFormat="0" applyBorder="0" applyAlignment="0" applyProtection="0">
      <alignment vertical="center"/>
    </xf>
    <xf numFmtId="0" fontId="2" fillId="0" borderId="0">
      <alignment vertical="center"/>
    </xf>
    <xf numFmtId="0" fontId="2" fillId="15" borderId="72" applyNumberFormat="0" applyFont="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0" borderId="0">
      <alignment vertical="center"/>
    </xf>
    <xf numFmtId="0" fontId="1" fillId="15" borderId="72" applyNumberFormat="0" applyFont="0" applyAlignment="0" applyProtection="0">
      <alignment vertical="center"/>
    </xf>
  </cellStyleXfs>
  <cellXfs count="617">
    <xf numFmtId="0" fontId="0" fillId="0" borderId="0" xfId="0"/>
    <xf numFmtId="0" fontId="0" fillId="0" borderId="0" xfId="0" applyProtection="1"/>
    <xf numFmtId="0" fontId="0" fillId="0" borderId="0" xfId="0"/>
    <xf numFmtId="0" fontId="0" fillId="0" borderId="0" xfId="0" applyFont="1" applyAlignment="1">
      <alignment horizontal="right"/>
    </xf>
    <xf numFmtId="0" fontId="55" fillId="0" borderId="0" xfId="0" applyFont="1" applyAlignment="1">
      <alignment horizontal="right"/>
    </xf>
    <xf numFmtId="0" fontId="59" fillId="0" borderId="0" xfId="60" applyFont="1">
      <alignment vertical="center"/>
    </xf>
    <xf numFmtId="178" fontId="59" fillId="0" borderId="0" xfId="60" applyNumberFormat="1" applyFont="1">
      <alignment vertical="center"/>
    </xf>
    <xf numFmtId="0" fontId="59" fillId="0" borderId="0" xfId="0" applyFont="1"/>
    <xf numFmtId="0" fontId="0" fillId="0" borderId="0" xfId="0" applyFill="1"/>
    <xf numFmtId="0" fontId="0" fillId="0" borderId="0" xfId="0"/>
    <xf numFmtId="0" fontId="49" fillId="0" borderId="0" xfId="0" applyFont="1" applyProtection="1"/>
    <xf numFmtId="0" fontId="49" fillId="0" borderId="0" xfId="0" applyFont="1" applyFill="1" applyProtection="1"/>
    <xf numFmtId="0" fontId="49" fillId="0" borderId="0" xfId="0" applyFont="1" applyAlignment="1">
      <alignment vertical="center"/>
    </xf>
    <xf numFmtId="0" fontId="49" fillId="7" borderId="1" xfId="0" applyFont="1" applyFill="1" applyBorder="1" applyAlignment="1" applyProtection="1"/>
    <xf numFmtId="0" fontId="54" fillId="2" borderId="1" xfId="0" applyFont="1" applyFill="1" applyBorder="1" applyAlignment="1" applyProtection="1"/>
    <xf numFmtId="0" fontId="63" fillId="0" borderId="0" xfId="0" applyFont="1" applyAlignment="1">
      <alignment vertical="center"/>
    </xf>
    <xf numFmtId="0" fontId="65" fillId="0" borderId="93" xfId="0" applyFont="1" applyBorder="1" applyAlignment="1">
      <alignment vertical="center"/>
    </xf>
    <xf numFmtId="0" fontId="65" fillId="0" borderId="0" xfId="0" applyFont="1" applyBorder="1" applyAlignment="1">
      <alignment vertical="center"/>
    </xf>
    <xf numFmtId="0" fontId="67" fillId="0" borderId="0" xfId="0" applyFont="1" applyAlignment="1">
      <alignment vertical="center"/>
    </xf>
    <xf numFmtId="0" fontId="64" fillId="0" borderId="0" xfId="0" applyFont="1" applyAlignment="1">
      <alignment vertical="center"/>
    </xf>
    <xf numFmtId="0" fontId="68" fillId="0" borderId="0" xfId="0" applyFont="1" applyAlignment="1">
      <alignment vertical="center"/>
    </xf>
    <xf numFmtId="0" fontId="63" fillId="0" borderId="0" xfId="0" applyFont="1" applyBorder="1" applyProtection="1"/>
    <xf numFmtId="0" fontId="49" fillId="0" borderId="0" xfId="0" applyFont="1" applyBorder="1" applyProtection="1"/>
    <xf numFmtId="0" fontId="0" fillId="0" borderId="96" xfId="0" applyBorder="1"/>
    <xf numFmtId="0" fontId="0" fillId="0" borderId="97" xfId="0" applyBorder="1"/>
    <xf numFmtId="0" fontId="0" fillId="0" borderId="98" xfId="0" applyBorder="1"/>
    <xf numFmtId="0" fontId="0" fillId="0" borderId="99" xfId="0" applyBorder="1"/>
    <xf numFmtId="0" fontId="49" fillId="0" borderId="100" xfId="0" applyFont="1" applyBorder="1" applyProtection="1"/>
    <xf numFmtId="0" fontId="54" fillId="0" borderId="101" xfId="0" applyFont="1" applyFill="1" applyBorder="1" applyAlignment="1" applyProtection="1"/>
    <xf numFmtId="0" fontId="63" fillId="0" borderId="102" xfId="0" applyFont="1" applyFill="1" applyBorder="1" applyProtection="1"/>
    <xf numFmtId="0" fontId="49" fillId="0" borderId="102" xfId="0" applyFont="1" applyFill="1" applyBorder="1" applyProtection="1"/>
    <xf numFmtId="0" fontId="49" fillId="0" borderId="103" xfId="0" applyFont="1" applyFill="1" applyBorder="1" applyProtection="1"/>
    <xf numFmtId="0" fontId="70" fillId="0" borderId="0" xfId="0" applyFont="1" applyAlignment="1">
      <alignment vertical="center"/>
    </xf>
    <xf numFmtId="0" fontId="0" fillId="0" borderId="29" xfId="0" applyBorder="1"/>
    <xf numFmtId="0" fontId="0" fillId="0" borderId="30" xfId="0" applyBorder="1"/>
    <xf numFmtId="0" fontId="71" fillId="0" borderId="5" xfId="0" applyFont="1" applyBorder="1"/>
    <xf numFmtId="0" fontId="0" fillId="0" borderId="0" xfId="0" applyBorder="1"/>
    <xf numFmtId="0" fontId="0" fillId="0" borderId="25" xfId="0" applyBorder="1"/>
    <xf numFmtId="0" fontId="0" fillId="0" borderId="5" xfId="0" applyBorder="1"/>
    <xf numFmtId="0" fontId="71" fillId="0" borderId="2" xfId="0" applyFont="1" applyBorder="1" applyAlignment="1">
      <alignment vertical="center"/>
    </xf>
    <xf numFmtId="0" fontId="0" fillId="0" borderId="3" xfId="0" applyBorder="1"/>
    <xf numFmtId="0" fontId="0" fillId="0" borderId="21" xfId="0" applyBorder="1"/>
    <xf numFmtId="0" fontId="71" fillId="0" borderId="4" xfId="0" applyFont="1" applyBorder="1"/>
    <xf numFmtId="0" fontId="72" fillId="45" borderId="1" xfId="0" applyFont="1" applyFill="1" applyBorder="1" applyAlignment="1">
      <alignment horizontal="center" vertical="center"/>
    </xf>
    <xf numFmtId="0" fontId="24" fillId="0" borderId="0" xfId="0" applyFont="1" applyAlignment="1" applyProtection="1">
      <protection hidden="1"/>
    </xf>
    <xf numFmtId="0" fontId="22" fillId="0" borderId="0" xfId="0" applyFont="1" applyAlignment="1" applyProtection="1">
      <protection hidden="1"/>
    </xf>
    <xf numFmtId="0" fontId="22" fillId="0" borderId="0" xfId="0" applyFont="1" applyAlignment="1" applyProtection="1">
      <alignment horizontal="right" vertical="center"/>
      <protection hidden="1"/>
    </xf>
    <xf numFmtId="0" fontId="9" fillId="0" borderId="0" xfId="0" applyFont="1" applyProtection="1">
      <protection hidden="1"/>
    </xf>
    <xf numFmtId="0" fontId="9" fillId="0" borderId="0" xfId="0" applyFont="1" applyAlignment="1" applyProtection="1">
      <alignment wrapText="1"/>
      <protection hidden="1"/>
    </xf>
    <xf numFmtId="0" fontId="19" fillId="0" borderId="0"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protection hidden="1"/>
    </xf>
    <xf numFmtId="0" fontId="9" fillId="0" borderId="0" xfId="0" applyFont="1" applyFill="1" applyProtection="1">
      <protection hidden="1"/>
    </xf>
    <xf numFmtId="176" fontId="14" fillId="4" borderId="0" xfId="4" applyNumberFormat="1" applyFont="1" applyFill="1" applyBorder="1" applyAlignment="1" applyProtection="1">
      <alignment vertical="top" wrapText="1" shrinkToFit="1"/>
      <protection hidden="1"/>
    </xf>
    <xf numFmtId="176" fontId="13" fillId="4" borderId="0" xfId="4" applyNumberFormat="1" applyFont="1" applyFill="1" applyBorder="1" applyAlignment="1" applyProtection="1">
      <alignment vertical="center" shrinkToFit="1"/>
      <protection hidden="1"/>
    </xf>
    <xf numFmtId="176" fontId="7" fillId="4" borderId="0" xfId="4" applyNumberFormat="1" applyFont="1" applyFill="1" applyAlignment="1" applyProtection="1">
      <alignment vertical="center" wrapText="1"/>
      <protection hidden="1"/>
    </xf>
    <xf numFmtId="0" fontId="9" fillId="0" borderId="0" xfId="0" applyFont="1" applyBorder="1" applyProtection="1">
      <protection hidden="1"/>
    </xf>
    <xf numFmtId="0" fontId="20" fillId="0" borderId="15" xfId="0" applyFont="1" applyBorder="1" applyAlignment="1" applyProtection="1">
      <alignment horizontal="center" vertical="center"/>
      <protection hidden="1"/>
    </xf>
    <xf numFmtId="0" fontId="9" fillId="0" borderId="17" xfId="0" applyFont="1" applyBorder="1" applyAlignment="1" applyProtection="1">
      <alignment vertical="center"/>
      <protection hidden="1"/>
    </xf>
    <xf numFmtId="0" fontId="9" fillId="0" borderId="18" xfId="0" applyFont="1" applyBorder="1" applyAlignment="1" applyProtection="1">
      <alignment vertical="center"/>
      <protection hidden="1"/>
    </xf>
    <xf numFmtId="0" fontId="9" fillId="0" borderId="3" xfId="0" applyFont="1" applyFill="1" applyBorder="1" applyAlignment="1" applyProtection="1">
      <alignment vertical="center"/>
      <protection hidden="1"/>
    </xf>
    <xf numFmtId="0" fontId="9" fillId="0" borderId="3" xfId="0" applyFont="1" applyFill="1" applyBorder="1" applyProtection="1">
      <protection hidden="1"/>
    </xf>
    <xf numFmtId="0" fontId="24" fillId="0" borderId="19" xfId="0" applyFont="1" applyBorder="1" applyAlignment="1" applyProtection="1">
      <alignment horizontal="center" vertical="center"/>
      <protection hidden="1"/>
    </xf>
    <xf numFmtId="0" fontId="9" fillId="0" borderId="19" xfId="0" applyFont="1" applyBorder="1" applyAlignment="1" applyProtection="1">
      <alignment vertical="center"/>
      <protection hidden="1"/>
    </xf>
    <xf numFmtId="176" fontId="14" fillId="4" borderId="0" xfId="4" applyNumberFormat="1" applyFont="1" applyFill="1" applyBorder="1" applyAlignment="1" applyProtection="1">
      <alignment horizontal="left" vertical="top" wrapText="1" shrinkToFit="1"/>
      <protection hidden="1"/>
    </xf>
    <xf numFmtId="0" fontId="22" fillId="8" borderId="29" xfId="0" applyFont="1" applyFill="1" applyBorder="1" applyAlignment="1" applyProtection="1">
      <alignment vertical="center"/>
      <protection hidden="1"/>
    </xf>
    <xf numFmtId="0" fontId="9" fillId="8" borderId="29" xfId="0" applyFont="1" applyFill="1" applyBorder="1" applyAlignment="1" applyProtection="1">
      <alignment vertical="center"/>
      <protection hidden="1"/>
    </xf>
    <xf numFmtId="0" fontId="9" fillId="8" borderId="20" xfId="0" applyFont="1" applyFill="1" applyBorder="1" applyAlignment="1" applyProtection="1">
      <alignment vertical="center"/>
      <protection hidden="1"/>
    </xf>
    <xf numFmtId="0" fontId="22" fillId="8" borderId="0" xfId="0" applyFont="1" applyFill="1" applyBorder="1" applyAlignment="1" applyProtection="1">
      <alignment vertical="center"/>
      <protection hidden="1"/>
    </xf>
    <xf numFmtId="0" fontId="9" fillId="8" borderId="0" xfId="0" applyFont="1" applyFill="1" applyBorder="1" applyAlignment="1" applyProtection="1">
      <alignment vertical="center"/>
      <protection hidden="1"/>
    </xf>
    <xf numFmtId="0" fontId="9" fillId="8" borderId="32" xfId="0" applyFont="1" applyFill="1" applyBorder="1" applyAlignment="1" applyProtection="1">
      <alignment vertical="center"/>
      <protection hidden="1"/>
    </xf>
    <xf numFmtId="0" fontId="9" fillId="0" borderId="17" xfId="0" applyFont="1" applyBorder="1" applyProtection="1">
      <protection hidden="1"/>
    </xf>
    <xf numFmtId="0" fontId="9" fillId="0" borderId="18" xfId="0" applyFont="1" applyBorder="1" applyProtection="1">
      <protection hidden="1"/>
    </xf>
    <xf numFmtId="0" fontId="9" fillId="8" borderId="0" xfId="0" applyFont="1" applyFill="1" applyProtection="1">
      <protection hidden="1"/>
    </xf>
    <xf numFmtId="0" fontId="9" fillId="8" borderId="0" xfId="0" applyFont="1" applyFill="1" applyBorder="1" applyAlignment="1" applyProtection="1">
      <alignment horizontal="center" vertical="center"/>
      <protection hidden="1"/>
    </xf>
    <xf numFmtId="0" fontId="9" fillId="0" borderId="5" xfId="0" applyFont="1" applyBorder="1" applyProtection="1">
      <protection hidden="1"/>
    </xf>
    <xf numFmtId="0" fontId="9" fillId="8" borderId="41" xfId="0" applyFont="1" applyFill="1" applyBorder="1" applyProtection="1">
      <protection hidden="1"/>
    </xf>
    <xf numFmtId="0" fontId="9" fillId="8" borderId="8" xfId="0" applyFont="1" applyFill="1" applyBorder="1" applyAlignment="1" applyProtection="1">
      <alignment horizontal="center" vertical="center"/>
      <protection hidden="1"/>
    </xf>
    <xf numFmtId="0" fontId="9" fillId="8" borderId="9" xfId="0" applyFont="1" applyFill="1" applyBorder="1" applyAlignment="1" applyProtection="1">
      <alignment horizontal="center" vertical="center"/>
      <protection hidden="1"/>
    </xf>
    <xf numFmtId="0" fontId="21" fillId="0" borderId="7" xfId="0" applyFont="1" applyBorder="1" applyProtection="1">
      <protection hidden="1"/>
    </xf>
    <xf numFmtId="0" fontId="9" fillId="0" borderId="8" xfId="0" applyFont="1" applyBorder="1" applyProtection="1">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21" fillId="0" borderId="0" xfId="0" applyFont="1" applyBorder="1" applyProtection="1">
      <protection hidden="1"/>
    </xf>
    <xf numFmtId="0" fontId="22" fillId="8" borderId="29" xfId="0" applyFont="1" applyFill="1" applyBorder="1" applyAlignment="1" applyProtection="1">
      <alignment vertical="center" wrapText="1"/>
      <protection hidden="1"/>
    </xf>
    <xf numFmtId="0" fontId="22" fillId="8" borderId="30" xfId="0" applyFont="1" applyFill="1" applyBorder="1" applyAlignment="1" applyProtection="1">
      <alignment vertical="center" wrapText="1"/>
      <protection hidden="1"/>
    </xf>
    <xf numFmtId="0" fontId="21" fillId="0" borderId="33" xfId="0" applyFont="1" applyBorder="1" applyAlignment="1" applyProtection="1">
      <alignment horizontal="left" vertical="center"/>
      <protection hidden="1"/>
    </xf>
    <xf numFmtId="0" fontId="9" fillId="0" borderId="34" xfId="0" applyFont="1" applyBorder="1" applyProtection="1">
      <protection hidden="1"/>
    </xf>
    <xf numFmtId="0" fontId="9" fillId="0" borderId="23" xfId="0" applyFont="1" applyBorder="1" applyProtection="1">
      <protection hidden="1"/>
    </xf>
    <xf numFmtId="0" fontId="22" fillId="8" borderId="0" xfId="0" applyFont="1" applyFill="1" applyBorder="1" applyAlignment="1" applyProtection="1">
      <alignment vertical="center" wrapText="1"/>
      <protection hidden="1"/>
    </xf>
    <xf numFmtId="0" fontId="22" fillId="8" borderId="25" xfId="0" applyFont="1" applyFill="1" applyBorder="1" applyAlignment="1" applyProtection="1">
      <alignment vertical="center" wrapText="1"/>
      <protection hidden="1"/>
    </xf>
    <xf numFmtId="0" fontId="9" fillId="0" borderId="22" xfId="0" applyFont="1" applyBorder="1" applyAlignment="1" applyProtection="1">
      <alignment vertical="center"/>
      <protection hidden="1"/>
    </xf>
    <xf numFmtId="0" fontId="9" fillId="0" borderId="52" xfId="0" applyFont="1" applyBorder="1" applyAlignment="1" applyProtection="1">
      <alignment horizontal="left" vertical="top" wrapText="1"/>
      <protection hidden="1"/>
    </xf>
    <xf numFmtId="0" fontId="20" fillId="0" borderId="17" xfId="0" applyFont="1" applyBorder="1" applyAlignment="1" applyProtection="1">
      <alignment vertical="center"/>
      <protection hidden="1"/>
    </xf>
    <xf numFmtId="0" fontId="29" fillId="0" borderId="39" xfId="0" applyFont="1" applyBorder="1" applyAlignment="1" applyProtection="1">
      <alignment vertical="center"/>
      <protection hidden="1"/>
    </xf>
    <xf numFmtId="0" fontId="29" fillId="0" borderId="18" xfId="0" applyFont="1" applyBorder="1" applyAlignment="1" applyProtection="1">
      <alignment horizontal="center" vertical="center"/>
      <protection hidden="1"/>
    </xf>
    <xf numFmtId="0" fontId="29" fillId="0" borderId="18"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44" xfId="0" applyFont="1" applyBorder="1" applyAlignment="1" applyProtection="1">
      <alignment vertical="center"/>
      <protection hidden="1"/>
    </xf>
    <xf numFmtId="0" fontId="9" fillId="0" borderId="42" xfId="0" applyFont="1" applyBorder="1" applyAlignment="1" applyProtection="1">
      <alignment vertical="center"/>
      <protection hidden="1"/>
    </xf>
    <xf numFmtId="0" fontId="9" fillId="0" borderId="29" xfId="0" applyFont="1" applyBorder="1" applyAlignment="1" applyProtection="1">
      <alignment vertical="center"/>
      <protection hidden="1"/>
    </xf>
    <xf numFmtId="0" fontId="21" fillId="0" borderId="5" xfId="0" applyFont="1" applyBorder="1" applyAlignment="1" applyProtection="1">
      <alignment vertical="center" wrapText="1"/>
      <protection hidden="1"/>
    </xf>
    <xf numFmtId="0" fontId="21" fillId="0" borderId="0" xfId="0" applyFont="1" applyBorder="1" applyAlignment="1" applyProtection="1">
      <alignment vertical="center" wrapText="1"/>
      <protection hidden="1"/>
    </xf>
    <xf numFmtId="0" fontId="25" fillId="0" borderId="27" xfId="0" applyFont="1" applyBorder="1" applyAlignment="1" applyProtection="1">
      <alignment vertical="top"/>
      <protection hidden="1"/>
    </xf>
    <xf numFmtId="0" fontId="9" fillId="0" borderId="28" xfId="0" applyFont="1" applyBorder="1" applyAlignment="1" applyProtection="1">
      <alignment vertical="center"/>
      <protection hidden="1"/>
    </xf>
    <xf numFmtId="0" fontId="9" fillId="0" borderId="59" xfId="0" applyFont="1" applyBorder="1" applyAlignment="1" applyProtection="1">
      <alignment vertical="center"/>
      <protection hidden="1"/>
    </xf>
    <xf numFmtId="0" fontId="9" fillId="0" borderId="28" xfId="0" applyFont="1" applyBorder="1" applyAlignment="1" applyProtection="1">
      <alignment vertical="center" wrapText="1"/>
      <protection hidden="1"/>
    </xf>
    <xf numFmtId="0" fontId="9" fillId="0" borderId="8" xfId="0" applyFont="1" applyBorder="1" applyAlignment="1" applyProtection="1">
      <alignment vertical="center" wrapText="1"/>
      <protection hidden="1"/>
    </xf>
    <xf numFmtId="0" fontId="9" fillId="0" borderId="9" xfId="0" applyFont="1" applyBorder="1" applyAlignment="1" applyProtection="1">
      <alignment horizontal="center" vertical="center" wrapText="1"/>
      <protection hidden="1"/>
    </xf>
    <xf numFmtId="0" fontId="9" fillId="0" borderId="25" xfId="0" applyFont="1" applyBorder="1" applyAlignment="1" applyProtection="1">
      <alignment wrapText="1"/>
      <protection hidden="1"/>
    </xf>
    <xf numFmtId="0" fontId="9" fillId="0" borderId="26" xfId="0" applyFont="1" applyBorder="1" applyAlignment="1" applyProtection="1">
      <alignment vertical="center"/>
      <protection hidden="1"/>
    </xf>
    <xf numFmtId="0" fontId="25" fillId="0" borderId="26" xfId="0" applyFont="1" applyBorder="1" applyAlignment="1" applyProtection="1">
      <alignment vertical="top"/>
      <protection hidden="1"/>
    </xf>
    <xf numFmtId="0" fontId="25" fillId="0" borderId="13" xfId="0" applyFont="1" applyBorder="1" applyAlignment="1" applyProtection="1">
      <alignment horizontal="left" vertical="top"/>
      <protection hidden="1"/>
    </xf>
    <xf numFmtId="0" fontId="9" fillId="0" borderId="13" xfId="0" applyFont="1" applyBorder="1" applyAlignment="1" applyProtection="1">
      <alignment vertical="center"/>
      <protection hidden="1"/>
    </xf>
    <xf numFmtId="0" fontId="20" fillId="0" borderId="28"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0" xfId="0" applyFont="1" applyBorder="1" applyAlignment="1" applyProtection="1">
      <alignment horizontal="left"/>
      <protection hidden="1"/>
    </xf>
    <xf numFmtId="0" fontId="21" fillId="0" borderId="0" xfId="0" applyFont="1" applyBorder="1" applyAlignment="1" applyProtection="1">
      <alignment vertical="top"/>
      <protection hidden="1"/>
    </xf>
    <xf numFmtId="0" fontId="21" fillId="0" borderId="6" xfId="0" applyFont="1" applyBorder="1" applyAlignment="1" applyProtection="1">
      <alignment vertical="top"/>
      <protection hidden="1"/>
    </xf>
    <xf numFmtId="0" fontId="9" fillId="0" borderId="28" xfId="0" applyFont="1" applyBorder="1" applyProtection="1">
      <protection hidden="1"/>
    </xf>
    <xf numFmtId="0" fontId="21" fillId="0" borderId="8" xfId="0" applyFont="1" applyBorder="1" applyAlignment="1" applyProtection="1">
      <alignment vertical="top"/>
      <protection hidden="1"/>
    </xf>
    <xf numFmtId="0" fontId="21" fillId="0" borderId="9" xfId="0" applyFont="1" applyBorder="1" applyAlignment="1" applyProtection="1">
      <alignment vertical="top"/>
      <protection hidden="1"/>
    </xf>
    <xf numFmtId="0" fontId="10" fillId="0" borderId="0" xfId="0" applyFont="1" applyBorder="1" applyAlignment="1" applyProtection="1">
      <alignment vertical="center"/>
      <protection hidden="1"/>
    </xf>
    <xf numFmtId="0" fontId="10" fillId="0" borderId="0" xfId="0" applyFont="1" applyBorder="1" applyAlignment="1" applyProtection="1">
      <alignment horizontal="center" vertical="center"/>
      <protection hidden="1"/>
    </xf>
    <xf numFmtId="0" fontId="12" fillId="0" borderId="0" xfId="0" applyFont="1" applyBorder="1" applyAlignment="1" applyProtection="1">
      <alignment horizontal="center" vertical="center"/>
      <protection hidden="1"/>
    </xf>
    <xf numFmtId="0" fontId="10" fillId="0" borderId="0" xfId="0" applyFont="1" applyProtection="1">
      <protection hidden="1"/>
    </xf>
    <xf numFmtId="176" fontId="15" fillId="4" borderId="0" xfId="4" applyNumberFormat="1" applyFont="1" applyFill="1" applyBorder="1" applyAlignment="1" applyProtection="1">
      <alignment vertical="center" wrapText="1"/>
      <protection hidden="1"/>
    </xf>
    <xf numFmtId="0" fontId="18" fillId="0" borderId="0" xfId="0" applyFont="1" applyAlignment="1" applyProtection="1">
      <alignment horizontal="left"/>
      <protection hidden="1"/>
    </xf>
    <xf numFmtId="176" fontId="15" fillId="4" borderId="0" xfId="4" applyNumberFormat="1" applyFont="1" applyFill="1" applyBorder="1" applyAlignment="1" applyProtection="1">
      <alignment horizontal="left" vertical="center" wrapText="1"/>
      <protection hidden="1"/>
    </xf>
    <xf numFmtId="0" fontId="10" fillId="0" borderId="0" xfId="0" applyFont="1" applyAlignment="1" applyProtection="1">
      <alignment horizontal="left"/>
      <protection hidden="1"/>
    </xf>
    <xf numFmtId="0" fontId="10" fillId="0" borderId="52" xfId="0" applyFont="1" applyBorder="1" applyProtection="1">
      <protection hidden="1"/>
    </xf>
    <xf numFmtId="176" fontId="15" fillId="4" borderId="52" xfId="4" applyNumberFormat="1" applyFont="1" applyFill="1" applyBorder="1" applyAlignment="1" applyProtection="1">
      <alignment horizontal="left" vertical="center" wrapText="1"/>
      <protection hidden="1"/>
    </xf>
    <xf numFmtId="176" fontId="15" fillId="4" borderId="2" xfId="4" applyNumberFormat="1" applyFont="1" applyFill="1" applyBorder="1" applyAlignment="1" applyProtection="1">
      <alignment vertical="center" shrinkToFit="1"/>
      <protection hidden="1"/>
    </xf>
    <xf numFmtId="176" fontId="15" fillId="4" borderId="3" xfId="4" applyNumberFormat="1" applyFont="1" applyFill="1" applyBorder="1" applyAlignment="1" applyProtection="1">
      <alignment horizontal="center" vertical="center" shrinkToFit="1"/>
      <protection hidden="1"/>
    </xf>
    <xf numFmtId="176" fontId="15" fillId="4" borderId="21" xfId="4" applyNumberFormat="1" applyFont="1" applyFill="1" applyBorder="1" applyAlignment="1" applyProtection="1">
      <alignment horizontal="center" vertical="center" shrinkToFit="1"/>
      <protection hidden="1"/>
    </xf>
    <xf numFmtId="0" fontId="10" fillId="0" borderId="2" xfId="0" applyFont="1" applyBorder="1" applyProtection="1">
      <protection hidden="1"/>
    </xf>
    <xf numFmtId="0" fontId="10" fillId="0" borderId="3" xfId="0" applyFont="1" applyBorder="1" applyProtection="1">
      <protection hidden="1"/>
    </xf>
    <xf numFmtId="0" fontId="10" fillId="0" borderId="21" xfId="0" applyFont="1" applyBorder="1" applyProtection="1">
      <protection hidden="1"/>
    </xf>
    <xf numFmtId="0" fontId="6" fillId="0" borderId="29" xfId="0" applyFont="1" applyBorder="1" applyAlignment="1" applyProtection="1">
      <alignment horizontal="center" vertical="top" wrapText="1"/>
      <protection hidden="1"/>
    </xf>
    <xf numFmtId="0" fontId="10" fillId="0" borderId="4" xfId="0" applyFont="1" applyBorder="1" applyProtection="1">
      <protection hidden="1"/>
    </xf>
    <xf numFmtId="176" fontId="15" fillId="4" borderId="29" xfId="4" applyNumberFormat="1" applyFont="1" applyFill="1" applyBorder="1" applyAlignment="1" applyProtection="1">
      <alignment horizontal="center" vertical="center" shrinkToFit="1"/>
      <protection hidden="1"/>
    </xf>
    <xf numFmtId="0" fontId="10" fillId="0" borderId="29" xfId="0" applyFont="1" applyBorder="1" applyProtection="1">
      <protection hidden="1"/>
    </xf>
    <xf numFmtId="0" fontId="10" fillId="0" borderId="30" xfId="0" applyFont="1" applyBorder="1" applyProtection="1">
      <protection hidden="1"/>
    </xf>
    <xf numFmtId="0" fontId="10" fillId="0" borderId="7" xfId="0" applyFont="1" applyBorder="1" applyProtection="1">
      <protection hidden="1"/>
    </xf>
    <xf numFmtId="0" fontId="10" fillId="0" borderId="8" xfId="0" applyFont="1" applyBorder="1" applyProtection="1">
      <protection hidden="1"/>
    </xf>
    <xf numFmtId="0" fontId="16" fillId="0" borderId="8" xfId="0" applyFont="1" applyFill="1" applyBorder="1" applyAlignment="1" applyProtection="1">
      <alignment vertical="center" textRotation="255"/>
      <protection hidden="1"/>
    </xf>
    <xf numFmtId="0" fontId="16" fillId="0" borderId="7" xfId="0" applyFont="1" applyFill="1" applyBorder="1" applyAlignment="1" applyProtection="1">
      <alignment vertical="center" textRotation="255"/>
      <protection hidden="1"/>
    </xf>
    <xf numFmtId="0" fontId="16" fillId="0" borderId="9" xfId="0" applyFont="1" applyFill="1" applyBorder="1" applyAlignment="1" applyProtection="1">
      <alignment vertical="center" textRotation="255"/>
      <protection hidden="1"/>
    </xf>
    <xf numFmtId="0" fontId="16" fillId="0" borderId="5" xfId="0" applyFont="1" applyFill="1" applyBorder="1" applyAlignment="1" applyProtection="1">
      <alignment vertical="center" textRotation="255"/>
      <protection hidden="1"/>
    </xf>
    <xf numFmtId="0" fontId="10" fillId="0" borderId="0" xfId="0" applyFont="1" applyBorder="1" applyProtection="1">
      <protection hidden="1"/>
    </xf>
    <xf numFmtId="176" fontId="15" fillId="6" borderId="25" xfId="4" applyNumberFormat="1" applyFont="1" applyFill="1" applyBorder="1" applyAlignment="1" applyProtection="1">
      <alignment vertical="center" shrinkToFit="1"/>
      <protection hidden="1"/>
    </xf>
    <xf numFmtId="0" fontId="6" fillId="0" borderId="2" xfId="0" applyFont="1" applyBorder="1" applyAlignment="1" applyProtection="1">
      <alignment horizontal="center" vertical="top" wrapText="1"/>
      <protection hidden="1"/>
    </xf>
    <xf numFmtId="0" fontId="6" fillId="0" borderId="3" xfId="0" applyFont="1" applyBorder="1" applyAlignment="1" applyProtection="1">
      <alignment horizontal="center" vertical="top" wrapText="1"/>
      <protection hidden="1"/>
    </xf>
    <xf numFmtId="0" fontId="6" fillId="0" borderId="21" xfId="0" applyFont="1" applyBorder="1" applyAlignment="1" applyProtection="1">
      <alignment horizontal="center" vertical="top" wrapText="1"/>
      <protection hidden="1"/>
    </xf>
    <xf numFmtId="0" fontId="6" fillId="0" borderId="24" xfId="0" applyFont="1" applyBorder="1" applyAlignment="1" applyProtection="1">
      <alignment horizontal="center" vertical="top" wrapText="1"/>
      <protection hidden="1"/>
    </xf>
    <xf numFmtId="0" fontId="6" fillId="0" borderId="0" xfId="0" applyFont="1" applyBorder="1" applyAlignment="1" applyProtection="1">
      <alignment horizontal="center" vertical="top" wrapText="1"/>
      <protection hidden="1"/>
    </xf>
    <xf numFmtId="0" fontId="49" fillId="0" borderId="0" xfId="0" applyFont="1" applyProtection="1">
      <protection hidden="1"/>
    </xf>
    <xf numFmtId="0" fontId="49" fillId="0" borderId="0" xfId="0" applyFont="1" applyAlignment="1" applyProtection="1">
      <alignment vertical="center"/>
      <protection hidden="1"/>
    </xf>
    <xf numFmtId="0" fontId="51" fillId="0" borderId="0" xfId="0" applyFont="1" applyFill="1" applyAlignment="1" applyProtection="1">
      <alignment vertical="center"/>
      <protection hidden="1"/>
    </xf>
    <xf numFmtId="0" fontId="10" fillId="0" borderId="0" xfId="0" applyFont="1" applyAlignment="1" applyProtection="1">
      <alignment vertical="center"/>
      <protection hidden="1"/>
    </xf>
    <xf numFmtId="0" fontId="49" fillId="0" borderId="5" xfId="0" applyFont="1" applyBorder="1" applyAlignment="1" applyProtection="1">
      <alignment vertical="center"/>
      <protection hidden="1"/>
    </xf>
    <xf numFmtId="0" fontId="49" fillId="0" borderId="0" xfId="0" applyFont="1" applyBorder="1" applyAlignment="1" applyProtection="1">
      <alignment vertical="center"/>
      <protection hidden="1"/>
    </xf>
    <xf numFmtId="0" fontId="49" fillId="0" borderId="0" xfId="0" applyFont="1" applyFill="1" applyProtection="1">
      <protection hidden="1"/>
    </xf>
    <xf numFmtId="0" fontId="58" fillId="0" borderId="0" xfId="0" applyFont="1" applyProtection="1">
      <protection hidden="1"/>
    </xf>
    <xf numFmtId="0" fontId="58" fillId="0" borderId="0" xfId="0" applyFont="1" applyAlignment="1" applyProtection="1">
      <alignment vertical="center"/>
      <protection hidden="1"/>
    </xf>
    <xf numFmtId="0" fontId="49" fillId="0" borderId="2" xfId="0" applyFont="1" applyBorder="1" applyAlignment="1" applyProtection="1">
      <alignment horizontal="center" vertical="center"/>
      <protection hidden="1"/>
    </xf>
    <xf numFmtId="0" fontId="49" fillId="0" borderId="21" xfId="0" applyFont="1" applyBorder="1" applyAlignment="1" applyProtection="1">
      <alignment horizontal="center" vertical="center"/>
      <protection hidden="1"/>
    </xf>
    <xf numFmtId="0" fontId="50" fillId="0" borderId="0" xfId="0" applyFont="1" applyAlignment="1" applyProtection="1">
      <alignment vertical="center"/>
      <protection hidden="1"/>
    </xf>
    <xf numFmtId="0" fontId="52" fillId="0" borderId="0" xfId="0" applyFont="1" applyAlignment="1" applyProtection="1">
      <alignment vertical="center"/>
      <protection hidden="1"/>
    </xf>
    <xf numFmtId="0" fontId="52" fillId="0" borderId="5" xfId="0" applyFont="1" applyBorder="1" applyAlignment="1" applyProtection="1">
      <alignment vertical="center"/>
      <protection hidden="1"/>
    </xf>
    <xf numFmtId="0" fontId="49" fillId="0" borderId="10" xfId="0" applyFont="1" applyBorder="1" applyAlignment="1" applyProtection="1">
      <alignment vertical="center"/>
      <protection hidden="1"/>
    </xf>
    <xf numFmtId="0" fontId="49" fillId="0" borderId="1" xfId="0" applyFont="1" applyBorder="1" applyAlignment="1" applyProtection="1">
      <alignment vertical="center"/>
      <protection hidden="1"/>
    </xf>
    <xf numFmtId="0" fontId="49" fillId="0" borderId="1" xfId="0" applyFont="1" applyFill="1" applyBorder="1" applyAlignment="1" applyProtection="1">
      <alignment vertical="center"/>
      <protection hidden="1"/>
    </xf>
    <xf numFmtId="0" fontId="49" fillId="0" borderId="0" xfId="0" applyFont="1" applyBorder="1" applyAlignment="1" applyProtection="1">
      <alignment horizontal="center" vertical="center" wrapText="1"/>
      <protection hidden="1"/>
    </xf>
    <xf numFmtId="0" fontId="49" fillId="0" borderId="0" xfId="0" applyFont="1" applyBorder="1" applyAlignment="1" applyProtection="1">
      <alignment horizontal="center" vertical="center"/>
      <protection hidden="1"/>
    </xf>
    <xf numFmtId="49" fontId="53" fillId="0" borderId="0" xfId="0" applyNumberFormat="1" applyFont="1" applyFill="1" applyBorder="1" applyAlignment="1" applyProtection="1">
      <alignment horizontal="center" vertical="center"/>
      <protection hidden="1"/>
    </xf>
    <xf numFmtId="0" fontId="49" fillId="0" borderId="0" xfId="0" applyFont="1" applyFill="1" applyBorder="1" applyAlignment="1" applyProtection="1">
      <alignment vertical="center"/>
      <protection hidden="1"/>
    </xf>
    <xf numFmtId="0" fontId="49" fillId="0" borderId="0" xfId="0" applyFont="1" applyFill="1" applyAlignment="1" applyProtection="1">
      <alignment vertical="center"/>
      <protection hidden="1"/>
    </xf>
    <xf numFmtId="0" fontId="32" fillId="0" borderId="0" xfId="0" applyFont="1" applyFill="1" applyAlignment="1" applyProtection="1">
      <alignment vertical="top"/>
      <protection hidden="1"/>
    </xf>
    <xf numFmtId="176" fontId="32" fillId="4" borderId="0" xfId="4" applyNumberFormat="1" applyFont="1" applyFill="1" applyBorder="1" applyAlignment="1" applyProtection="1">
      <alignment vertical="top" wrapText="1" shrinkToFit="1"/>
      <protection hidden="1"/>
    </xf>
    <xf numFmtId="0" fontId="76" fillId="46" borderId="0" xfId="0" applyFont="1" applyFill="1" applyProtection="1">
      <protection hidden="1"/>
    </xf>
    <xf numFmtId="0" fontId="77" fillId="46" borderId="0" xfId="0" applyFont="1" applyFill="1" applyAlignment="1" applyProtection="1">
      <alignment vertical="center"/>
      <protection hidden="1"/>
    </xf>
    <xf numFmtId="0" fontId="76" fillId="46" borderId="0" xfId="0" applyFont="1" applyFill="1" applyAlignment="1" applyProtection="1">
      <alignment vertical="center"/>
      <protection locked="0" hidden="1"/>
    </xf>
    <xf numFmtId="0" fontId="61" fillId="44" borderId="0" xfId="0" applyFont="1" applyFill="1" applyBorder="1" applyAlignment="1" applyProtection="1">
      <alignment horizontal="left" vertical="center"/>
      <protection locked="0" hidden="1"/>
    </xf>
    <xf numFmtId="0" fontId="52" fillId="44" borderId="0" xfId="0" applyFont="1" applyFill="1" applyAlignment="1" applyProtection="1">
      <alignment vertical="center"/>
      <protection hidden="1"/>
    </xf>
    <xf numFmtId="0" fontId="53" fillId="44" borderId="0" xfId="0" applyFont="1" applyFill="1" applyBorder="1" applyAlignment="1" applyProtection="1">
      <alignment horizontal="left" vertical="center"/>
      <protection hidden="1"/>
    </xf>
    <xf numFmtId="0" fontId="49" fillId="44" borderId="0" xfId="0" applyFont="1" applyFill="1" applyAlignment="1" applyProtection="1">
      <alignment vertical="center"/>
      <protection hidden="1"/>
    </xf>
    <xf numFmtId="0" fontId="50" fillId="0" borderId="5" xfId="0" applyFont="1" applyBorder="1" applyAlignment="1" applyProtection="1">
      <alignment vertical="center" wrapText="1"/>
      <protection hidden="1"/>
    </xf>
    <xf numFmtId="0" fontId="50" fillId="0" borderId="0" xfId="0" applyFont="1" applyBorder="1" applyAlignment="1" applyProtection="1">
      <alignment vertical="center" wrapText="1"/>
      <protection hidden="1"/>
    </xf>
    <xf numFmtId="0" fontId="54" fillId="44" borderId="0" xfId="0" applyFont="1" applyFill="1" applyAlignment="1" applyProtection="1">
      <alignment vertical="center"/>
      <protection hidden="1"/>
    </xf>
    <xf numFmtId="0" fontId="60" fillId="0" borderId="0" xfId="0" applyFont="1" applyFill="1" applyAlignment="1" applyProtection="1">
      <alignment horizontal="center" vertical="center" wrapText="1"/>
      <protection hidden="1"/>
    </xf>
    <xf numFmtId="0" fontId="79" fillId="0" borderId="0" xfId="0" applyFont="1" applyAlignment="1" applyProtection="1">
      <alignment vertical="center"/>
      <protection hidden="1"/>
    </xf>
    <xf numFmtId="0" fontId="77" fillId="0" borderId="0" xfId="0" applyFont="1" applyAlignment="1" applyProtection="1">
      <alignment vertical="center"/>
      <protection hidden="1"/>
    </xf>
    <xf numFmtId="0" fontId="53" fillId="0" borderId="29" xfId="0" applyFont="1" applyFill="1" applyBorder="1" applyAlignment="1" applyProtection="1">
      <alignment vertical="center"/>
      <protection locked="0"/>
    </xf>
    <xf numFmtId="0" fontId="83" fillId="0" borderId="0" xfId="0" applyFont="1"/>
    <xf numFmtId="0" fontId="84" fillId="0" borderId="0" xfId="0" applyFont="1"/>
    <xf numFmtId="0" fontId="87" fillId="0" borderId="0" xfId="0" applyFont="1" applyProtection="1">
      <protection hidden="1"/>
    </xf>
    <xf numFmtId="0" fontId="75" fillId="0" borderId="0" xfId="0" applyFont="1" applyBorder="1" applyAlignment="1" applyProtection="1">
      <alignment vertical="top" wrapText="1"/>
      <protection hidden="1"/>
    </xf>
    <xf numFmtId="0" fontId="69" fillId="0" borderId="0" xfId="0" applyFont="1" applyAlignment="1">
      <alignment vertical="center"/>
    </xf>
    <xf numFmtId="0" fontId="61" fillId="0" borderId="0" xfId="0" applyFont="1" applyFill="1" applyAlignment="1" applyProtection="1">
      <alignment vertical="center"/>
      <protection hidden="1"/>
    </xf>
    <xf numFmtId="0" fontId="86" fillId="0" borderId="0" xfId="0" applyFont="1" applyAlignment="1" applyProtection="1">
      <alignment vertical="center" wrapText="1"/>
      <protection hidden="1"/>
    </xf>
    <xf numFmtId="0" fontId="88" fillId="0" borderId="0" xfId="0" applyFont="1" applyAlignment="1" applyProtection="1">
      <alignment vertical="top" wrapText="1"/>
      <protection hidden="1"/>
    </xf>
    <xf numFmtId="0" fontId="57" fillId="0" borderId="0" xfId="0" applyFont="1" applyAlignment="1">
      <alignment vertical="center"/>
    </xf>
    <xf numFmtId="0" fontId="30" fillId="2" borderId="0" xfId="0" applyFont="1" applyFill="1" applyBorder="1" applyAlignment="1" applyProtection="1">
      <alignment vertical="top" textRotation="255"/>
      <protection hidden="1"/>
    </xf>
    <xf numFmtId="0" fontId="30" fillId="2" borderId="8" xfId="0" applyFont="1" applyFill="1" applyBorder="1" applyAlignment="1" applyProtection="1">
      <alignment vertical="top" textRotation="255"/>
      <protection hidden="1"/>
    </xf>
    <xf numFmtId="0" fontId="30" fillId="2" borderId="29" xfId="0" applyFont="1" applyFill="1" applyBorder="1" applyAlignment="1" applyProtection="1">
      <alignment vertical="top" textRotation="255"/>
      <protection hidden="1"/>
    </xf>
    <xf numFmtId="0" fontId="25" fillId="0" borderId="4" xfId="0" applyFont="1" applyBorder="1" applyAlignment="1" applyProtection="1">
      <alignment vertical="center"/>
      <protection hidden="1"/>
    </xf>
    <xf numFmtId="0" fontId="9" fillId="0" borderId="29" xfId="0" applyFont="1" applyBorder="1" applyAlignment="1" applyProtection="1">
      <alignment wrapText="1"/>
      <protection hidden="1"/>
    </xf>
    <xf numFmtId="0" fontId="9" fillId="0" borderId="30" xfId="0" applyFont="1" applyBorder="1" applyAlignment="1" applyProtection="1">
      <alignment wrapText="1"/>
      <protection hidden="1"/>
    </xf>
    <xf numFmtId="0" fontId="9" fillId="8" borderId="0" xfId="0" applyFont="1" applyFill="1" applyBorder="1" applyProtection="1">
      <protection hidden="1"/>
    </xf>
    <xf numFmtId="0" fontId="22" fillId="3" borderId="1" xfId="0" applyFont="1" applyFill="1" applyBorder="1" applyAlignment="1">
      <alignment horizontal="center" vertical="center" wrapText="1"/>
    </xf>
    <xf numFmtId="0" fontId="9" fillId="8" borderId="8" xfId="0" applyFont="1" applyFill="1" applyBorder="1" applyProtection="1">
      <protection hidden="1"/>
    </xf>
    <xf numFmtId="0" fontId="22" fillId="8" borderId="23" xfId="0" applyFont="1" applyFill="1" applyBorder="1" applyAlignment="1" applyProtection="1">
      <alignment vertical="center"/>
      <protection hidden="1"/>
    </xf>
    <xf numFmtId="0" fontId="89" fillId="0" borderId="0" xfId="0" applyFont="1" applyAlignment="1">
      <alignment vertical="center"/>
    </xf>
    <xf numFmtId="0" fontId="90" fillId="0" borderId="0" xfId="0" applyFont="1" applyAlignment="1">
      <alignment vertical="center"/>
    </xf>
    <xf numFmtId="0" fontId="23" fillId="0" borderId="46" xfId="0" applyFont="1" applyBorder="1" applyAlignment="1" applyProtection="1">
      <alignment vertical="center" shrinkToFit="1"/>
      <protection hidden="1"/>
    </xf>
    <xf numFmtId="0" fontId="73" fillId="0" borderId="28" xfId="0" applyFont="1" applyBorder="1" applyAlignment="1" applyProtection="1">
      <alignment vertical="center" shrinkToFit="1"/>
      <protection hidden="1"/>
    </xf>
    <xf numFmtId="0" fontId="71" fillId="0" borderId="1" xfId="0" applyFont="1" applyBorder="1" applyAlignment="1">
      <alignment horizontal="left" vertical="center" wrapText="1"/>
    </xf>
    <xf numFmtId="0" fontId="49" fillId="7" borderId="2" xfId="0" applyFont="1" applyFill="1" applyBorder="1" applyAlignment="1" applyProtection="1">
      <alignment horizontal="center" vertical="center"/>
      <protection hidden="1"/>
    </xf>
    <xf numFmtId="0" fontId="49" fillId="7" borderId="3" xfId="0" applyFont="1" applyFill="1" applyBorder="1" applyAlignment="1" applyProtection="1">
      <alignment horizontal="center" vertical="center"/>
      <protection hidden="1"/>
    </xf>
    <xf numFmtId="0" fontId="49" fillId="7" borderId="21" xfId="0" applyFont="1" applyFill="1" applyBorder="1" applyAlignment="1" applyProtection="1">
      <alignment horizontal="center" vertical="center"/>
      <protection hidden="1"/>
    </xf>
    <xf numFmtId="0" fontId="54" fillId="2" borderId="2" xfId="0" applyFont="1" applyFill="1" applyBorder="1" applyAlignment="1" applyProtection="1">
      <alignment horizontal="center" vertical="center"/>
      <protection hidden="1"/>
    </xf>
    <xf numFmtId="0" fontId="54" fillId="2" borderId="3" xfId="0" applyFont="1" applyFill="1" applyBorder="1" applyAlignment="1" applyProtection="1">
      <alignment horizontal="center" vertical="center"/>
      <protection hidden="1"/>
    </xf>
    <xf numFmtId="0" fontId="54" fillId="2" borderId="21" xfId="0" applyFont="1" applyFill="1" applyBorder="1" applyAlignment="1" applyProtection="1">
      <alignment horizontal="center" vertical="center"/>
      <protection hidden="1"/>
    </xf>
    <xf numFmtId="0" fontId="54" fillId="0" borderId="29" xfId="0" applyFont="1" applyFill="1" applyBorder="1" applyAlignment="1" applyProtection="1">
      <alignment horizontal="center"/>
      <protection hidden="1"/>
    </xf>
    <xf numFmtId="0" fontId="54" fillId="0" borderId="0" xfId="0" applyFont="1" applyFill="1" applyBorder="1" applyAlignment="1" applyProtection="1">
      <alignment horizontal="center"/>
      <protection hidden="1"/>
    </xf>
    <xf numFmtId="0" fontId="81" fillId="44" borderId="2" xfId="0" applyFont="1" applyFill="1" applyBorder="1" applyAlignment="1" applyProtection="1">
      <alignment horizontal="center" vertical="center"/>
      <protection hidden="1"/>
    </xf>
    <xf numFmtId="0" fontId="81" fillId="44" borderId="3" xfId="0" applyFont="1" applyFill="1" applyBorder="1" applyAlignment="1" applyProtection="1">
      <alignment horizontal="center" vertical="center"/>
      <protection hidden="1"/>
    </xf>
    <xf numFmtId="0" fontId="81" fillId="44" borderId="21" xfId="0" applyFont="1" applyFill="1" applyBorder="1" applyAlignment="1" applyProtection="1">
      <alignment horizontal="center" vertical="center"/>
      <protection hidden="1"/>
    </xf>
    <xf numFmtId="0" fontId="53" fillId="43" borderId="2" xfId="0" applyFont="1" applyFill="1" applyBorder="1" applyAlignment="1" applyProtection="1">
      <alignment horizontal="center" vertical="center"/>
      <protection locked="0"/>
    </xf>
    <xf numFmtId="0" fontId="53" fillId="7" borderId="21" xfId="0" applyFont="1" applyFill="1" applyBorder="1" applyAlignment="1" applyProtection="1">
      <alignment horizontal="center" vertical="center"/>
      <protection locked="0"/>
    </xf>
    <xf numFmtId="0" fontId="56" fillId="7" borderId="87" xfId="0" applyFont="1" applyFill="1" applyBorder="1" applyAlignment="1" applyProtection="1">
      <alignment horizontal="center"/>
      <protection locked="0"/>
    </xf>
    <xf numFmtId="0" fontId="56" fillId="7" borderId="88" xfId="0" applyFont="1" applyFill="1" applyBorder="1" applyAlignment="1" applyProtection="1">
      <alignment horizontal="center"/>
      <protection locked="0"/>
    </xf>
    <xf numFmtId="0" fontId="51" fillId="42" borderId="0" xfId="0" applyFont="1" applyFill="1" applyAlignment="1" applyProtection="1">
      <alignment horizontal="center" vertical="center"/>
      <protection hidden="1"/>
    </xf>
    <xf numFmtId="0" fontId="56" fillId="7" borderId="89" xfId="0" applyFont="1" applyFill="1" applyBorder="1" applyAlignment="1" applyProtection="1">
      <alignment horizontal="center"/>
      <protection locked="0"/>
    </xf>
    <xf numFmtId="0" fontId="56" fillId="7" borderId="90" xfId="0" applyFont="1" applyFill="1" applyBorder="1" applyAlignment="1" applyProtection="1">
      <alignment horizontal="center"/>
      <protection locked="0"/>
    </xf>
    <xf numFmtId="0" fontId="88" fillId="0" borderId="0" xfId="0" applyFont="1" applyAlignment="1" applyProtection="1">
      <alignment vertical="center" wrapText="1"/>
      <protection hidden="1"/>
    </xf>
    <xf numFmtId="0" fontId="88" fillId="0" borderId="0" xfId="0" applyFont="1" applyAlignment="1" applyProtection="1">
      <alignment vertical="top" wrapText="1"/>
      <protection hidden="1"/>
    </xf>
    <xf numFmtId="0" fontId="81" fillId="44" borderId="4" xfId="0" applyFont="1" applyFill="1" applyBorder="1" applyAlignment="1" applyProtection="1">
      <alignment horizontal="center" vertical="center" wrapText="1"/>
      <protection hidden="1"/>
    </xf>
    <xf numFmtId="0" fontId="81" fillId="44" borderId="29" xfId="0" applyFont="1" applyFill="1" applyBorder="1" applyAlignment="1" applyProtection="1">
      <alignment horizontal="center" vertical="center" wrapText="1"/>
      <protection hidden="1"/>
    </xf>
    <xf numFmtId="0" fontId="81" fillId="44" borderId="7" xfId="0" applyFont="1" applyFill="1" applyBorder="1" applyAlignment="1" applyProtection="1">
      <alignment horizontal="center" vertical="center" wrapText="1"/>
      <protection hidden="1"/>
    </xf>
    <xf numFmtId="0" fontId="81" fillId="44" borderId="8" xfId="0" applyFont="1" applyFill="1" applyBorder="1" applyAlignment="1" applyProtection="1">
      <alignment horizontal="center" vertical="center" wrapText="1"/>
      <protection hidden="1"/>
    </xf>
    <xf numFmtId="0" fontId="82" fillId="0" borderId="4" xfId="0" applyFont="1" applyBorder="1" applyAlignment="1" applyProtection="1">
      <alignment horizontal="center" vertical="center" wrapText="1"/>
      <protection hidden="1"/>
    </xf>
    <xf numFmtId="0" fontId="82" fillId="0" borderId="29" xfId="0" applyFont="1" applyBorder="1" applyAlignment="1" applyProtection="1">
      <alignment horizontal="center" vertical="center" wrapText="1"/>
      <protection hidden="1"/>
    </xf>
    <xf numFmtId="0" fontId="82" fillId="0" borderId="7" xfId="0" applyFont="1" applyBorder="1" applyAlignment="1" applyProtection="1">
      <alignment horizontal="center" vertical="center" wrapText="1"/>
      <protection hidden="1"/>
    </xf>
    <xf numFmtId="0" fontId="82" fillId="0" borderId="8" xfId="0" applyFont="1" applyBorder="1" applyAlignment="1" applyProtection="1">
      <alignment horizontal="center" vertical="center" wrapText="1"/>
      <protection hidden="1"/>
    </xf>
    <xf numFmtId="0" fontId="49" fillId="0" borderId="4" xfId="0" applyFont="1" applyBorder="1" applyAlignment="1" applyProtection="1">
      <alignment horizontal="center" vertical="center"/>
      <protection hidden="1"/>
    </xf>
    <xf numFmtId="0" fontId="49" fillId="0" borderId="29" xfId="0" applyFont="1" applyBorder="1" applyAlignment="1" applyProtection="1">
      <alignment horizontal="center" vertical="center"/>
      <protection hidden="1"/>
    </xf>
    <xf numFmtId="0" fontId="49" fillId="0" borderId="30" xfId="0" applyFont="1" applyBorder="1" applyAlignment="1" applyProtection="1">
      <alignment horizontal="center" vertical="center"/>
      <protection hidden="1"/>
    </xf>
    <xf numFmtId="49" fontId="53" fillId="43" borderId="29" xfId="0" applyNumberFormat="1" applyFont="1" applyFill="1" applyBorder="1" applyAlignment="1" applyProtection="1">
      <alignment horizontal="center" vertical="center"/>
      <protection locked="0"/>
    </xf>
    <xf numFmtId="49" fontId="53" fillId="7" borderId="30" xfId="0" applyNumberFormat="1" applyFont="1" applyFill="1" applyBorder="1" applyAlignment="1" applyProtection="1">
      <alignment horizontal="center" vertical="center"/>
      <protection locked="0"/>
    </xf>
    <xf numFmtId="49" fontId="53" fillId="43" borderId="4" xfId="0" applyNumberFormat="1" applyFont="1" applyFill="1" applyBorder="1" applyAlignment="1" applyProtection="1">
      <alignment horizontal="center" vertical="center"/>
      <protection locked="0"/>
    </xf>
    <xf numFmtId="49" fontId="53" fillId="7" borderId="29" xfId="0" applyNumberFormat="1" applyFont="1" applyFill="1" applyBorder="1" applyAlignment="1" applyProtection="1">
      <alignment horizontal="center" vertical="center"/>
      <protection locked="0"/>
    </xf>
    <xf numFmtId="0" fontId="53" fillId="7" borderId="3" xfId="0" applyFont="1" applyFill="1" applyBorder="1" applyAlignment="1" applyProtection="1">
      <alignment horizontal="center" vertical="center"/>
      <protection locked="0"/>
    </xf>
    <xf numFmtId="0" fontId="53" fillId="43" borderId="2" xfId="0" applyFont="1" applyFill="1" applyBorder="1" applyAlignment="1" applyProtection="1">
      <alignment horizontal="left" vertical="center"/>
      <protection locked="0"/>
    </xf>
    <xf numFmtId="0" fontId="53" fillId="7" borderId="3" xfId="0" applyFont="1" applyFill="1" applyBorder="1" applyAlignment="1" applyProtection="1">
      <alignment horizontal="left" vertical="center"/>
      <protection locked="0"/>
    </xf>
    <xf numFmtId="0" fontId="53" fillId="7" borderId="21" xfId="0" applyFont="1" applyFill="1" applyBorder="1" applyAlignment="1" applyProtection="1">
      <alignment horizontal="left" vertical="center"/>
      <protection locked="0"/>
    </xf>
    <xf numFmtId="0" fontId="80" fillId="44" borderId="84" xfId="0" applyFont="1" applyFill="1" applyBorder="1" applyAlignment="1" applyProtection="1">
      <alignment horizontal="left" vertical="center"/>
      <protection hidden="1"/>
    </xf>
    <xf numFmtId="0" fontId="80" fillId="44" borderId="85" xfId="0" applyFont="1" applyFill="1" applyBorder="1" applyAlignment="1" applyProtection="1">
      <alignment horizontal="left" vertical="center"/>
      <protection hidden="1"/>
    </xf>
    <xf numFmtId="0" fontId="80" fillId="44" borderId="86" xfId="0" applyFont="1" applyFill="1" applyBorder="1" applyAlignment="1" applyProtection="1">
      <alignment horizontal="left" vertical="center"/>
      <protection hidden="1"/>
    </xf>
    <xf numFmtId="0" fontId="80" fillId="44" borderId="1" xfId="0" applyFont="1" applyFill="1" applyBorder="1" applyAlignment="1" applyProtection="1">
      <alignment horizontal="left" vertical="center"/>
      <protection hidden="1"/>
    </xf>
    <xf numFmtId="0" fontId="80" fillId="44" borderId="2" xfId="0" applyFont="1" applyFill="1" applyBorder="1" applyAlignment="1" applyProtection="1">
      <alignment horizontal="left" vertical="center"/>
      <protection hidden="1"/>
    </xf>
    <xf numFmtId="0" fontId="53" fillId="43" borderId="44" xfId="0" applyFont="1" applyFill="1" applyBorder="1" applyAlignment="1" applyProtection="1">
      <alignment horizontal="left" vertical="center"/>
      <protection locked="0"/>
    </xf>
    <xf numFmtId="0" fontId="53" fillId="7" borderId="42" xfId="0" applyFont="1" applyFill="1" applyBorder="1" applyAlignment="1" applyProtection="1">
      <alignment horizontal="left" vertical="center"/>
      <protection locked="0"/>
    </xf>
    <xf numFmtId="0" fontId="53" fillId="40" borderId="42" xfId="0" applyFont="1" applyFill="1" applyBorder="1" applyAlignment="1" applyProtection="1">
      <alignment horizontal="left" vertical="center"/>
      <protection locked="0"/>
    </xf>
    <xf numFmtId="0" fontId="53" fillId="7" borderId="43" xfId="0" applyFont="1" applyFill="1" applyBorder="1" applyAlignment="1" applyProtection="1">
      <alignment horizontal="left" vertical="center"/>
      <protection locked="0"/>
    </xf>
    <xf numFmtId="0" fontId="82" fillId="0" borderId="5" xfId="0" applyFont="1" applyBorder="1" applyAlignment="1" applyProtection="1">
      <alignment horizontal="center" vertical="center" wrapText="1"/>
      <protection hidden="1"/>
    </xf>
    <xf numFmtId="0" fontId="82" fillId="0" borderId="0" xfId="0" applyFont="1" applyBorder="1" applyAlignment="1" applyProtection="1">
      <alignment horizontal="center" vertical="center" wrapText="1"/>
      <protection hidden="1"/>
    </xf>
    <xf numFmtId="0" fontId="82" fillId="0" borderId="4" xfId="0" applyFont="1" applyBorder="1" applyAlignment="1" applyProtection="1">
      <alignment horizontal="center" vertical="center"/>
      <protection hidden="1"/>
    </xf>
    <xf numFmtId="0" fontId="82" fillId="0" borderId="29" xfId="0" applyFont="1" applyBorder="1" applyAlignment="1" applyProtection="1">
      <alignment horizontal="center" vertical="center"/>
      <protection hidden="1"/>
    </xf>
    <xf numFmtId="0" fontId="82" fillId="0" borderId="5" xfId="0" applyFont="1" applyBorder="1" applyAlignment="1" applyProtection="1">
      <alignment horizontal="center" vertical="center"/>
      <protection hidden="1"/>
    </xf>
    <xf numFmtId="0" fontId="82" fillId="0" borderId="0" xfId="0" applyFont="1" applyBorder="1" applyAlignment="1" applyProtection="1">
      <alignment horizontal="center" vertical="center"/>
      <protection hidden="1"/>
    </xf>
    <xf numFmtId="0" fontId="82" fillId="0" borderId="7" xfId="0" applyFont="1" applyBorder="1" applyAlignment="1" applyProtection="1">
      <alignment horizontal="center" vertical="center"/>
      <protection hidden="1"/>
    </xf>
    <xf numFmtId="0" fontId="82" fillId="0" borderId="8" xfId="0" applyFont="1" applyBorder="1" applyAlignment="1" applyProtection="1">
      <alignment horizontal="center" vertical="center"/>
      <protection hidden="1"/>
    </xf>
    <xf numFmtId="0" fontId="49" fillId="0" borderId="2" xfId="0" applyFont="1" applyFill="1" applyBorder="1" applyAlignment="1" applyProtection="1">
      <alignment horizontal="center" vertical="center"/>
      <protection hidden="1"/>
    </xf>
    <xf numFmtId="0" fontId="49" fillId="0" borderId="3" xfId="0" applyFont="1" applyFill="1" applyBorder="1" applyAlignment="1" applyProtection="1">
      <alignment horizontal="center" vertical="center"/>
      <protection hidden="1"/>
    </xf>
    <xf numFmtId="0" fontId="49" fillId="0" borderId="21" xfId="0" applyFont="1" applyFill="1" applyBorder="1" applyAlignment="1" applyProtection="1">
      <alignment horizontal="center" vertical="center"/>
      <protection hidden="1"/>
    </xf>
    <xf numFmtId="0" fontId="53" fillId="43" borderId="2" xfId="0" applyFont="1" applyFill="1" applyBorder="1" applyAlignment="1" applyProtection="1">
      <alignment horizontal="left" vertical="center"/>
      <protection locked="0" hidden="1"/>
    </xf>
    <xf numFmtId="0" fontId="53" fillId="43" borderId="3" xfId="0" applyFont="1" applyFill="1" applyBorder="1" applyAlignment="1" applyProtection="1">
      <alignment horizontal="left" vertical="center"/>
      <protection locked="0" hidden="1"/>
    </xf>
    <xf numFmtId="0" fontId="53" fillId="43" borderId="21" xfId="0" applyFont="1" applyFill="1" applyBorder="1" applyAlignment="1" applyProtection="1">
      <alignment horizontal="left" vertical="center"/>
      <protection locked="0" hidden="1"/>
    </xf>
    <xf numFmtId="0" fontId="49" fillId="0" borderId="44" xfId="0" applyFont="1" applyBorder="1" applyAlignment="1" applyProtection="1">
      <alignment horizontal="center" vertical="center"/>
      <protection hidden="1"/>
    </xf>
    <xf numFmtId="0" fontId="49" fillId="0" borderId="42" xfId="0" applyFont="1" applyBorder="1" applyAlignment="1" applyProtection="1">
      <alignment horizontal="center" vertical="center"/>
      <protection hidden="1"/>
    </xf>
    <xf numFmtId="0" fontId="49" fillId="0" borderId="43" xfId="0" applyFont="1" applyBorder="1" applyAlignment="1" applyProtection="1">
      <alignment horizontal="center" vertical="center"/>
      <protection hidden="1"/>
    </xf>
    <xf numFmtId="0" fontId="53" fillId="43" borderId="42" xfId="0" applyFont="1" applyFill="1" applyBorder="1" applyAlignment="1" applyProtection="1">
      <alignment horizontal="left" vertical="center"/>
      <protection locked="0"/>
    </xf>
    <xf numFmtId="0" fontId="49" fillId="0" borderId="7" xfId="0" applyFont="1" applyBorder="1" applyAlignment="1" applyProtection="1">
      <alignment horizontal="center" vertical="center"/>
      <protection hidden="1"/>
    </xf>
    <xf numFmtId="0" fontId="49" fillId="0" borderId="8" xfId="0" applyFont="1" applyBorder="1" applyAlignment="1" applyProtection="1">
      <alignment horizontal="center" vertical="center"/>
      <protection hidden="1"/>
    </xf>
    <xf numFmtId="0" fontId="49" fillId="0" borderId="9" xfId="0" applyFont="1" applyBorder="1" applyAlignment="1" applyProtection="1">
      <alignment horizontal="center" vertical="center"/>
      <protection hidden="1"/>
    </xf>
    <xf numFmtId="0" fontId="53" fillId="43" borderId="8" xfId="0" applyFont="1" applyFill="1" applyBorder="1" applyAlignment="1" applyProtection="1">
      <alignment horizontal="left" vertical="center"/>
      <protection locked="0"/>
    </xf>
    <xf numFmtId="0" fontId="53" fillId="7" borderId="8" xfId="0" applyFont="1" applyFill="1" applyBorder="1" applyAlignment="1" applyProtection="1">
      <alignment horizontal="left" vertical="center"/>
      <protection locked="0"/>
    </xf>
    <xf numFmtId="0" fontId="53" fillId="7" borderId="9" xfId="0" applyFont="1" applyFill="1" applyBorder="1" applyAlignment="1" applyProtection="1">
      <alignment horizontal="left" vertical="center"/>
      <protection locked="0"/>
    </xf>
    <xf numFmtId="0" fontId="53" fillId="43" borderId="74" xfId="0" applyFont="1" applyFill="1" applyBorder="1" applyAlignment="1" applyProtection="1">
      <alignment horizontal="left" vertical="center"/>
      <protection locked="0"/>
    </xf>
    <xf numFmtId="0" fontId="53" fillId="7" borderId="40" xfId="0" applyFont="1" applyFill="1" applyBorder="1" applyAlignment="1" applyProtection="1">
      <alignment horizontal="left" vertical="center"/>
      <protection locked="0"/>
    </xf>
    <xf numFmtId="0" fontId="53" fillId="7" borderId="75" xfId="0" applyFont="1" applyFill="1" applyBorder="1" applyAlignment="1" applyProtection="1">
      <alignment horizontal="left" vertical="center"/>
      <protection locked="0"/>
    </xf>
    <xf numFmtId="0" fontId="49" fillId="0" borderId="2" xfId="0" applyFont="1" applyBorder="1" applyAlignment="1" applyProtection="1">
      <alignment horizontal="center" vertical="center" wrapText="1" shrinkToFit="1"/>
      <protection hidden="1"/>
    </xf>
    <xf numFmtId="0" fontId="49" fillId="0" borderId="3" xfId="0" applyFont="1" applyBorder="1" applyAlignment="1" applyProtection="1">
      <alignment horizontal="center" vertical="center" wrapText="1" shrinkToFit="1"/>
      <protection hidden="1"/>
    </xf>
    <xf numFmtId="0" fontId="49" fillId="0" borderId="21" xfId="0" applyFont="1" applyBorder="1" applyAlignment="1" applyProtection="1">
      <alignment horizontal="center" vertical="center" wrapText="1" shrinkToFit="1"/>
      <protection hidden="1"/>
    </xf>
    <xf numFmtId="0" fontId="49" fillId="0" borderId="2" xfId="0" applyFont="1" applyBorder="1" applyAlignment="1" applyProtection="1">
      <alignment horizontal="center" vertical="center"/>
      <protection hidden="1"/>
    </xf>
    <xf numFmtId="0" fontId="49" fillId="0" borderId="3" xfId="0" applyFont="1" applyBorder="1" applyAlignment="1" applyProtection="1">
      <alignment horizontal="center" vertical="center"/>
      <protection hidden="1"/>
    </xf>
    <xf numFmtId="0" fontId="49" fillId="0" borderId="21" xfId="0" applyFont="1" applyBorder="1" applyAlignment="1" applyProtection="1">
      <alignment horizontal="center" vertical="center"/>
      <protection hidden="1"/>
    </xf>
    <xf numFmtId="0" fontId="53" fillId="43" borderId="3" xfId="0" applyFont="1" applyFill="1" applyBorder="1" applyAlignment="1" applyProtection="1">
      <alignment horizontal="left" vertical="center"/>
      <protection locked="0"/>
    </xf>
    <xf numFmtId="0" fontId="53" fillId="43" borderId="21" xfId="0" applyFont="1" applyFill="1" applyBorder="1" applyAlignment="1" applyProtection="1">
      <alignment horizontal="left" vertical="center"/>
      <protection locked="0"/>
    </xf>
    <xf numFmtId="0" fontId="52" fillId="0" borderId="5" xfId="0" applyFont="1" applyBorder="1" applyAlignment="1" applyProtection="1">
      <alignment horizontal="left" wrapText="1"/>
      <protection hidden="1"/>
    </xf>
    <xf numFmtId="0" fontId="52" fillId="0" borderId="0" xfId="0" applyFont="1" applyBorder="1" applyAlignment="1" applyProtection="1">
      <alignment horizontal="left" wrapText="1"/>
      <protection hidden="1"/>
    </xf>
    <xf numFmtId="0" fontId="60" fillId="44" borderId="0" xfId="0" applyFont="1" applyFill="1" applyAlignment="1" applyProtection="1">
      <alignment horizontal="center" vertical="center" wrapText="1"/>
      <protection hidden="1"/>
    </xf>
    <xf numFmtId="0" fontId="52" fillId="0" borderId="0" xfId="0" applyFont="1" applyAlignment="1" applyProtection="1">
      <alignment horizontal="left" vertical="top" wrapText="1"/>
      <protection hidden="1"/>
    </xf>
    <xf numFmtId="14" fontId="53" fillId="43" borderId="2" xfId="0" applyNumberFormat="1" applyFont="1" applyFill="1" applyBorder="1" applyAlignment="1" applyProtection="1">
      <alignment horizontal="left" vertical="center"/>
      <protection locked="0"/>
    </xf>
    <xf numFmtId="49" fontId="53" fillId="40" borderId="29" xfId="0" applyNumberFormat="1" applyFont="1" applyFill="1" applyBorder="1" applyAlignment="1" applyProtection="1">
      <alignment horizontal="center" vertical="center"/>
      <protection locked="0"/>
    </xf>
    <xf numFmtId="0" fontId="50" fillId="0" borderId="5" xfId="0" applyFont="1" applyBorder="1" applyAlignment="1" applyProtection="1">
      <alignment horizontal="left" vertical="center" wrapText="1"/>
      <protection hidden="1"/>
    </xf>
    <xf numFmtId="0" fontId="50" fillId="0" borderId="0" xfId="0" applyFont="1" applyBorder="1" applyAlignment="1" applyProtection="1">
      <alignment horizontal="left" vertical="center" wrapText="1"/>
      <protection hidden="1"/>
    </xf>
    <xf numFmtId="0" fontId="53" fillId="43" borderId="44" xfId="0" applyFont="1" applyFill="1" applyBorder="1" applyAlignment="1" applyProtection="1">
      <alignment horizontal="left" vertical="center" shrinkToFit="1"/>
      <protection locked="0"/>
    </xf>
    <xf numFmtId="0" fontId="53" fillId="43" borderId="42" xfId="0" applyFont="1" applyFill="1" applyBorder="1" applyAlignment="1" applyProtection="1">
      <alignment horizontal="left" vertical="center" shrinkToFit="1"/>
      <protection locked="0"/>
    </xf>
    <xf numFmtId="0" fontId="53" fillId="43" borderId="43" xfId="0" applyFont="1" applyFill="1" applyBorder="1" applyAlignment="1" applyProtection="1">
      <alignment horizontal="left" vertical="center" shrinkToFit="1"/>
      <protection locked="0"/>
    </xf>
    <xf numFmtId="0" fontId="53" fillId="43" borderId="74" xfId="0" applyFont="1" applyFill="1" applyBorder="1" applyAlignment="1" applyProtection="1">
      <alignment horizontal="left" vertical="center" shrinkToFit="1"/>
      <protection locked="0"/>
    </xf>
    <xf numFmtId="0" fontId="53" fillId="43" borderId="40" xfId="0" applyFont="1" applyFill="1" applyBorder="1" applyAlignment="1" applyProtection="1">
      <alignment horizontal="left" vertical="center" shrinkToFit="1"/>
      <protection locked="0"/>
    </xf>
    <xf numFmtId="0" fontId="53" fillId="43" borderId="75" xfId="0" applyFont="1" applyFill="1" applyBorder="1" applyAlignment="1" applyProtection="1">
      <alignment horizontal="left" vertical="center" shrinkToFit="1"/>
      <protection locked="0"/>
    </xf>
    <xf numFmtId="0" fontId="11" fillId="0" borderId="0" xfId="0" applyFont="1" applyBorder="1" applyAlignment="1" applyProtection="1">
      <alignment horizontal="center" vertical="center" wrapText="1"/>
      <protection hidden="1"/>
    </xf>
    <xf numFmtId="0" fontId="53" fillId="43" borderId="2" xfId="0" applyFont="1" applyFill="1" applyBorder="1" applyAlignment="1" applyProtection="1">
      <alignment horizontal="left" vertical="center" shrinkToFit="1"/>
      <protection locked="0"/>
    </xf>
    <xf numFmtId="0" fontId="53" fillId="7" borderId="3" xfId="0" applyFont="1" applyFill="1" applyBorder="1" applyAlignment="1" applyProtection="1">
      <alignment horizontal="left" vertical="center" shrinkToFit="1"/>
      <protection locked="0"/>
    </xf>
    <xf numFmtId="0" fontId="53" fillId="7" borderId="21" xfId="0" applyFont="1" applyFill="1" applyBorder="1" applyAlignment="1" applyProtection="1">
      <alignment horizontal="left" vertical="center" shrinkToFit="1"/>
      <protection locked="0"/>
    </xf>
    <xf numFmtId="0" fontId="81" fillId="44" borderId="5" xfId="0" applyFont="1" applyFill="1" applyBorder="1" applyAlignment="1" applyProtection="1">
      <alignment horizontal="center" vertical="center" wrapText="1"/>
      <protection hidden="1"/>
    </xf>
    <xf numFmtId="0" fontId="81" fillId="44" borderId="0" xfId="0" applyFont="1" applyFill="1" applyBorder="1" applyAlignment="1" applyProtection="1">
      <alignment horizontal="center" vertical="center" wrapText="1"/>
      <protection hidden="1"/>
    </xf>
    <xf numFmtId="0" fontId="53" fillId="40" borderId="40" xfId="0" applyFont="1" applyFill="1" applyBorder="1" applyAlignment="1" applyProtection="1">
      <alignment horizontal="left" vertical="center"/>
      <protection locked="0"/>
    </xf>
    <xf numFmtId="49" fontId="53" fillId="43" borderId="2" xfId="0" applyNumberFormat="1" applyFont="1" applyFill="1" applyBorder="1" applyAlignment="1" applyProtection="1">
      <alignment horizontal="center" vertical="center"/>
      <protection locked="0"/>
    </xf>
    <xf numFmtId="49" fontId="53" fillId="7" borderId="3" xfId="0" applyNumberFormat="1" applyFont="1" applyFill="1" applyBorder="1" applyAlignment="1" applyProtection="1">
      <alignment horizontal="center" vertical="center"/>
      <protection locked="0"/>
    </xf>
    <xf numFmtId="49" fontId="53" fillId="7" borderId="21" xfId="0" applyNumberFormat="1" applyFont="1" applyFill="1" applyBorder="1" applyAlignment="1" applyProtection="1">
      <alignment horizontal="center" vertical="center"/>
      <protection locked="0"/>
    </xf>
    <xf numFmtId="0" fontId="53" fillId="43" borderId="7" xfId="0" applyFont="1" applyFill="1" applyBorder="1" applyAlignment="1" applyProtection="1">
      <alignment horizontal="left" vertical="center"/>
      <protection locked="0"/>
    </xf>
    <xf numFmtId="0" fontId="53" fillId="43" borderId="9" xfId="0" applyFont="1" applyFill="1" applyBorder="1" applyAlignment="1" applyProtection="1">
      <alignment horizontal="left" vertical="center"/>
      <protection locked="0"/>
    </xf>
    <xf numFmtId="176" fontId="15" fillId="0" borderId="0" xfId="4" applyNumberFormat="1" applyFont="1" applyFill="1" applyBorder="1" applyAlignment="1" applyProtection="1">
      <alignment horizontal="center" vertical="center" shrinkToFit="1"/>
      <protection hidden="1"/>
    </xf>
    <xf numFmtId="0" fontId="54" fillId="0" borderId="0" xfId="0" applyFont="1" applyBorder="1" applyAlignment="1" applyProtection="1">
      <alignment horizontal="left" vertical="top" wrapText="1"/>
      <protection hidden="1"/>
    </xf>
    <xf numFmtId="49" fontId="53" fillId="41" borderId="3" xfId="0" applyNumberFormat="1" applyFont="1" applyFill="1" applyBorder="1" applyAlignment="1" applyProtection="1">
      <alignment horizontal="center" vertical="center"/>
      <protection locked="0"/>
    </xf>
    <xf numFmtId="49" fontId="53" fillId="41" borderId="21" xfId="0" applyNumberFormat="1" applyFont="1" applyFill="1" applyBorder="1" applyAlignment="1" applyProtection="1">
      <alignment horizontal="center" vertical="center"/>
      <protection locked="0"/>
    </xf>
    <xf numFmtId="0" fontId="52" fillId="0" borderId="0" xfId="0" applyFont="1" applyAlignment="1" applyProtection="1">
      <alignment horizontal="left" vertical="center" wrapText="1"/>
      <protection hidden="1"/>
    </xf>
    <xf numFmtId="56" fontId="53" fillId="43" borderId="2" xfId="0" applyNumberFormat="1" applyFont="1" applyFill="1" applyBorder="1" applyAlignment="1" applyProtection="1">
      <alignment horizontal="left" vertical="center"/>
      <protection locked="0"/>
    </xf>
    <xf numFmtId="0" fontId="53" fillId="7" borderId="3" xfId="0" applyNumberFormat="1" applyFont="1" applyFill="1" applyBorder="1" applyAlignment="1" applyProtection="1">
      <alignment horizontal="left" vertical="center"/>
      <protection locked="0"/>
    </xf>
    <xf numFmtId="0" fontId="53" fillId="7" borderId="21" xfId="0" applyNumberFormat="1" applyFont="1" applyFill="1" applyBorder="1" applyAlignment="1" applyProtection="1">
      <alignment horizontal="left" vertical="center"/>
      <protection locked="0"/>
    </xf>
    <xf numFmtId="0" fontId="49" fillId="0" borderId="74" xfId="0" applyFont="1" applyBorder="1" applyAlignment="1" applyProtection="1">
      <alignment horizontal="center" vertical="center"/>
      <protection hidden="1"/>
    </xf>
    <xf numFmtId="0" fontId="49" fillId="0" borderId="40" xfId="0" applyFont="1" applyBorder="1" applyAlignment="1" applyProtection="1">
      <alignment horizontal="center" vertical="center"/>
      <protection hidden="1"/>
    </xf>
    <xf numFmtId="0" fontId="49" fillId="0" borderId="75" xfId="0" applyFont="1" applyBorder="1" applyAlignment="1" applyProtection="1">
      <alignment horizontal="center" vertical="center"/>
      <protection hidden="1"/>
    </xf>
    <xf numFmtId="49" fontId="53" fillId="43" borderId="3" xfId="0" applyNumberFormat="1" applyFont="1" applyFill="1" applyBorder="1" applyAlignment="1" applyProtection="1">
      <alignment horizontal="center" vertical="center"/>
      <protection locked="0"/>
    </xf>
    <xf numFmtId="0" fontId="53" fillId="43" borderId="2" xfId="0" applyNumberFormat="1" applyFont="1" applyFill="1" applyBorder="1" applyAlignment="1" applyProtection="1">
      <alignment horizontal="left" vertical="center"/>
      <protection locked="0"/>
    </xf>
    <xf numFmtId="0" fontId="53" fillId="43" borderId="3" xfId="0" applyNumberFormat="1" applyFont="1" applyFill="1" applyBorder="1" applyAlignment="1" applyProtection="1">
      <alignment horizontal="left" vertical="center"/>
      <protection locked="0"/>
    </xf>
    <xf numFmtId="0" fontId="53" fillId="43" borderId="21" xfId="0" applyNumberFormat="1" applyFont="1" applyFill="1" applyBorder="1" applyAlignment="1" applyProtection="1">
      <alignment horizontal="left" vertical="center"/>
      <protection locked="0"/>
    </xf>
    <xf numFmtId="0" fontId="30" fillId="2" borderId="4" xfId="0" applyFont="1" applyFill="1" applyBorder="1" applyAlignment="1" applyProtection="1">
      <alignment horizontal="center" vertical="top" textRotation="255"/>
      <protection hidden="1"/>
    </xf>
    <xf numFmtId="0" fontId="30" fillId="2" borderId="5" xfId="0" applyFont="1" applyFill="1" applyBorder="1" applyAlignment="1" applyProtection="1">
      <alignment horizontal="center" vertical="top" textRotation="255"/>
      <protection hidden="1"/>
    </xf>
    <xf numFmtId="0" fontId="30" fillId="2" borderId="7" xfId="0" applyFont="1" applyFill="1" applyBorder="1" applyAlignment="1" applyProtection="1">
      <alignment horizontal="center" vertical="top" textRotation="255"/>
      <protection hidden="1"/>
    </xf>
    <xf numFmtId="0" fontId="31" fillId="0" borderId="0" xfId="0" applyFont="1" applyBorder="1" applyAlignment="1" applyProtection="1">
      <alignment horizontal="left" vertical="center" wrapText="1"/>
      <protection hidden="1"/>
    </xf>
    <xf numFmtId="0" fontId="30" fillId="2" borderId="11" xfId="0" applyFont="1" applyFill="1" applyBorder="1" applyAlignment="1" applyProtection="1">
      <alignment horizontal="center" vertical="top" textRotation="255"/>
      <protection hidden="1"/>
    </xf>
    <xf numFmtId="0" fontId="30" fillId="2" borderId="12" xfId="0" applyFont="1" applyFill="1" applyBorder="1" applyAlignment="1" applyProtection="1">
      <alignment horizontal="center" vertical="top" textRotation="255"/>
      <protection hidden="1"/>
    </xf>
    <xf numFmtId="0" fontId="9" fillId="0" borderId="4" xfId="0" applyFont="1" applyFill="1" applyBorder="1" applyAlignment="1" applyProtection="1">
      <alignment horizontal="left" vertical="top"/>
      <protection hidden="1"/>
    </xf>
    <xf numFmtId="0" fontId="9" fillId="0" borderId="29" xfId="0" applyFont="1" applyFill="1" applyBorder="1" applyAlignment="1" applyProtection="1">
      <alignment horizontal="left" vertical="top"/>
      <protection hidden="1"/>
    </xf>
    <xf numFmtId="0" fontId="9" fillId="0" borderId="30" xfId="0" applyFont="1" applyFill="1" applyBorder="1" applyAlignment="1" applyProtection="1">
      <alignment horizontal="left" vertical="top"/>
      <protection hidden="1"/>
    </xf>
    <xf numFmtId="0" fontId="9" fillId="0" borderId="5" xfId="0" applyFont="1" applyFill="1" applyBorder="1" applyAlignment="1" applyProtection="1">
      <alignment horizontal="left" vertical="top"/>
      <protection hidden="1"/>
    </xf>
    <xf numFmtId="0" fontId="9" fillId="0" borderId="0" xfId="0" applyFont="1" applyFill="1" applyBorder="1" applyAlignment="1" applyProtection="1">
      <alignment horizontal="left" vertical="top"/>
      <protection hidden="1"/>
    </xf>
    <xf numFmtId="0" fontId="9" fillId="0" borderId="25" xfId="0" applyFont="1" applyFill="1" applyBorder="1" applyAlignment="1" applyProtection="1">
      <alignment horizontal="left" vertical="top"/>
      <protection hidden="1"/>
    </xf>
    <xf numFmtId="0" fontId="9" fillId="0" borderId="7" xfId="0" applyFont="1" applyFill="1" applyBorder="1" applyAlignment="1" applyProtection="1">
      <alignment horizontal="left" vertical="top"/>
      <protection hidden="1"/>
    </xf>
    <xf numFmtId="0" fontId="9" fillId="0" borderId="8" xfId="0" applyFont="1" applyFill="1" applyBorder="1" applyAlignment="1" applyProtection="1">
      <alignment horizontal="left" vertical="top"/>
      <protection hidden="1"/>
    </xf>
    <xf numFmtId="0" fontId="9" fillId="0" borderId="9" xfId="0" applyFont="1" applyFill="1" applyBorder="1" applyAlignment="1" applyProtection="1">
      <alignment horizontal="left" vertical="top"/>
      <protection hidden="1"/>
    </xf>
    <xf numFmtId="0" fontId="9" fillId="0" borderId="4" xfId="0" applyFont="1" applyBorder="1" applyAlignment="1" applyProtection="1">
      <alignment horizontal="left" vertical="top"/>
      <protection hidden="1"/>
    </xf>
    <xf numFmtId="0" fontId="9" fillId="0" borderId="29" xfId="0" applyFont="1" applyBorder="1" applyAlignment="1" applyProtection="1">
      <alignment horizontal="left" vertical="top"/>
      <protection hidden="1"/>
    </xf>
    <xf numFmtId="0" fontId="9" fillId="0" borderId="30" xfId="0" applyFont="1" applyBorder="1" applyAlignment="1" applyProtection="1">
      <alignment horizontal="left" vertical="top"/>
      <protection hidden="1"/>
    </xf>
    <xf numFmtId="0" fontId="9" fillId="0" borderId="5" xfId="0" applyFont="1" applyBorder="1" applyAlignment="1" applyProtection="1">
      <alignment horizontal="left" vertical="top"/>
      <protection hidden="1"/>
    </xf>
    <xf numFmtId="0" fontId="9" fillId="0" borderId="0" xfId="0" applyFont="1" applyBorder="1" applyAlignment="1" applyProtection="1">
      <alignment horizontal="left" vertical="top"/>
      <protection hidden="1"/>
    </xf>
    <xf numFmtId="0" fontId="9" fillId="0" borderId="25" xfId="0" applyFont="1" applyBorder="1" applyAlignment="1" applyProtection="1">
      <alignment horizontal="left" vertical="top"/>
      <protection hidden="1"/>
    </xf>
    <xf numFmtId="0" fontId="9" fillId="0" borderId="7" xfId="0" applyFont="1" applyBorder="1" applyAlignment="1" applyProtection="1">
      <alignment horizontal="left" vertical="top"/>
      <protection hidden="1"/>
    </xf>
    <xf numFmtId="0" fontId="9" fillId="0" borderId="8" xfId="0" applyFont="1" applyBorder="1" applyAlignment="1" applyProtection="1">
      <alignment horizontal="left" vertical="top"/>
      <protection hidden="1"/>
    </xf>
    <xf numFmtId="0" fontId="9" fillId="0" borderId="9" xfId="0" applyFont="1" applyBorder="1" applyAlignment="1" applyProtection="1">
      <alignment horizontal="left" vertical="top"/>
      <protection hidden="1"/>
    </xf>
    <xf numFmtId="0" fontId="23" fillId="8" borderId="4" xfId="0" applyFont="1" applyFill="1" applyBorder="1" applyAlignment="1" applyProtection="1">
      <alignment horizontal="center" vertical="center" wrapText="1"/>
      <protection hidden="1"/>
    </xf>
    <xf numFmtId="0" fontId="23" fillId="8" borderId="29" xfId="0" applyFont="1" applyFill="1" applyBorder="1" applyAlignment="1" applyProtection="1">
      <alignment horizontal="center" vertical="center" wrapText="1"/>
      <protection hidden="1"/>
    </xf>
    <xf numFmtId="0" fontId="23" fillId="8" borderId="5" xfId="0" applyFont="1" applyFill="1" applyBorder="1" applyAlignment="1" applyProtection="1">
      <alignment horizontal="center" vertical="center" wrapText="1"/>
      <protection hidden="1"/>
    </xf>
    <xf numFmtId="0" fontId="23" fillId="8" borderId="0" xfId="0" applyFont="1" applyFill="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19" xfId="0" applyFont="1" applyBorder="1" applyAlignment="1" applyProtection="1">
      <alignment horizontal="center" vertical="center" wrapText="1"/>
      <protection hidden="1"/>
    </xf>
    <xf numFmtId="0" fontId="24" fillId="0" borderId="53"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4" fillId="0" borderId="0" xfId="0" applyFont="1" applyBorder="1" applyAlignment="1" applyProtection="1">
      <alignment horizontal="center" vertical="center" wrapText="1"/>
      <protection hidden="1"/>
    </xf>
    <xf numFmtId="0" fontId="24" fillId="0" borderId="32" xfId="0" applyFont="1" applyBorder="1" applyAlignment="1" applyProtection="1">
      <alignment horizontal="center" vertical="center" wrapText="1"/>
      <protection hidden="1"/>
    </xf>
    <xf numFmtId="0" fontId="24" fillId="0" borderId="17" xfId="0" applyFont="1" applyBorder="1" applyAlignment="1" applyProtection="1">
      <alignment horizontal="center" vertical="center" wrapText="1"/>
      <protection hidden="1"/>
    </xf>
    <xf numFmtId="0" fontId="24" fillId="0" borderId="18" xfId="0" applyFont="1" applyBorder="1" applyAlignment="1" applyProtection="1">
      <alignment horizontal="center" vertical="center" wrapText="1"/>
      <protection hidden="1"/>
    </xf>
    <xf numFmtId="0" fontId="24" fillId="0" borderId="54"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protection hidden="1"/>
    </xf>
    <xf numFmtId="0" fontId="24" fillId="0" borderId="19" xfId="0" applyFont="1" applyBorder="1" applyAlignment="1" applyProtection="1">
      <alignment horizontal="center" vertical="center"/>
      <protection hidden="1"/>
    </xf>
    <xf numFmtId="0" fontId="24" fillId="0" borderId="53"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24" fillId="0" borderId="18" xfId="0" applyFont="1" applyBorder="1" applyAlignment="1" applyProtection="1">
      <alignment horizontal="center" vertical="center"/>
      <protection hidden="1"/>
    </xf>
    <xf numFmtId="0" fontId="24" fillId="0" borderId="54"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hidden="1"/>
    </xf>
    <xf numFmtId="0" fontId="73" fillId="0" borderId="39" xfId="0" applyFont="1" applyBorder="1" applyAlignment="1" applyProtection="1">
      <alignment horizontal="center" vertical="center"/>
      <protection hidden="1"/>
    </xf>
    <xf numFmtId="179" fontId="73" fillId="0" borderId="81" xfId="0" applyNumberFormat="1" applyFont="1" applyBorder="1" applyAlignment="1" applyProtection="1">
      <alignment horizontal="center" vertical="center"/>
      <protection hidden="1"/>
    </xf>
    <xf numFmtId="179" fontId="73" fillId="0" borderId="42" xfId="0" applyNumberFormat="1" applyFont="1" applyBorder="1" applyAlignment="1" applyProtection="1">
      <alignment horizontal="center" vertical="center"/>
      <protection hidden="1"/>
    </xf>
    <xf numFmtId="179" fontId="73" fillId="0" borderId="82" xfId="0" applyNumberFormat="1" applyFont="1" applyBorder="1" applyAlignment="1" applyProtection="1">
      <alignment horizontal="center" vertical="center"/>
      <protection hidden="1"/>
    </xf>
    <xf numFmtId="177" fontId="73" fillId="0" borderId="81" xfId="0" applyNumberFormat="1" applyFont="1" applyBorder="1" applyAlignment="1" applyProtection="1">
      <alignment horizontal="center" vertical="center"/>
      <protection hidden="1"/>
    </xf>
    <xf numFmtId="177" fontId="73" fillId="0" borderId="42" xfId="0" applyNumberFormat="1" applyFont="1" applyBorder="1" applyAlignment="1" applyProtection="1">
      <alignment horizontal="center" vertical="center"/>
      <protection hidden="1"/>
    </xf>
    <xf numFmtId="177" fontId="73" fillId="0" borderId="82" xfId="0" applyNumberFormat="1" applyFont="1" applyBorder="1" applyAlignment="1" applyProtection="1">
      <alignment horizontal="center" vertical="center"/>
      <protection hidden="1"/>
    </xf>
    <xf numFmtId="0" fontId="73" fillId="0" borderId="81" xfId="0" applyFont="1" applyBorder="1" applyAlignment="1" applyProtection="1">
      <alignment horizontal="left" vertical="center"/>
      <protection hidden="1"/>
    </xf>
    <xf numFmtId="0" fontId="73" fillId="0" borderId="42" xfId="0" applyFont="1" applyBorder="1" applyAlignment="1" applyProtection="1">
      <alignment horizontal="left" vertical="center"/>
      <protection hidden="1"/>
    </xf>
    <xf numFmtId="0" fontId="73" fillId="0" borderId="43" xfId="0" applyFont="1" applyBorder="1" applyAlignment="1" applyProtection="1">
      <alignment horizontal="left" vertical="center"/>
      <protection hidden="1"/>
    </xf>
    <xf numFmtId="0" fontId="9" fillId="0" borderId="55" xfId="0" applyFont="1" applyBorder="1" applyAlignment="1" applyProtection="1">
      <alignment horizontal="left" vertical="center" wrapText="1"/>
      <protection hidden="1"/>
    </xf>
    <xf numFmtId="0" fontId="9" fillId="0" borderId="52"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73" fillId="0" borderId="52" xfId="0" applyFont="1" applyBorder="1" applyAlignment="1" applyProtection="1">
      <alignment horizontal="left" vertical="center"/>
      <protection hidden="1"/>
    </xf>
    <xf numFmtId="0" fontId="73" fillId="0" borderId="56" xfId="0" applyFont="1" applyBorder="1" applyAlignment="1" applyProtection="1">
      <alignment horizontal="left" vertical="center"/>
      <protection hidden="1"/>
    </xf>
    <xf numFmtId="0" fontId="73" fillId="0" borderId="8" xfId="0" applyFont="1" applyBorder="1" applyAlignment="1" applyProtection="1">
      <alignment horizontal="left" vertical="center"/>
      <protection hidden="1"/>
    </xf>
    <xf numFmtId="0" fontId="73" fillId="0" borderId="9" xfId="0" applyFont="1" applyBorder="1" applyAlignment="1" applyProtection="1">
      <alignment horizontal="left" vertical="center"/>
      <protection hidden="1"/>
    </xf>
    <xf numFmtId="0" fontId="20" fillId="8" borderId="4" xfId="0" applyFont="1" applyFill="1" applyBorder="1" applyAlignment="1" applyProtection="1">
      <alignment horizontal="center" vertical="center" wrapText="1"/>
      <protection hidden="1"/>
    </xf>
    <xf numFmtId="0" fontId="20" fillId="8" borderId="29" xfId="0" applyFont="1" applyFill="1" applyBorder="1" applyAlignment="1" applyProtection="1">
      <alignment horizontal="center" vertical="center" wrapText="1"/>
      <protection hidden="1"/>
    </xf>
    <xf numFmtId="0" fontId="20" fillId="8" borderId="61" xfId="0" applyFont="1" applyFill="1" applyBorder="1" applyAlignment="1" applyProtection="1">
      <alignment horizontal="center" vertical="center" wrapText="1"/>
      <protection hidden="1"/>
    </xf>
    <xf numFmtId="0" fontId="20" fillId="8" borderId="2" xfId="0" applyFont="1" applyFill="1" applyBorder="1" applyAlignment="1" applyProtection="1">
      <alignment horizontal="center" vertical="center" wrapText="1"/>
      <protection hidden="1"/>
    </xf>
    <xf numFmtId="0" fontId="20" fillId="8" borderId="3" xfId="0" applyFont="1" applyFill="1" applyBorder="1" applyAlignment="1" applyProtection="1">
      <alignment horizontal="center" vertical="center" wrapText="1"/>
      <protection hidden="1"/>
    </xf>
    <xf numFmtId="0" fontId="20" fillId="8" borderId="60" xfId="0" applyFont="1" applyFill="1" applyBorder="1" applyAlignment="1" applyProtection="1">
      <alignment horizontal="center" vertical="center" wrapText="1"/>
      <protection hidden="1"/>
    </xf>
    <xf numFmtId="0" fontId="27" fillId="0" borderId="4" xfId="0" applyFont="1" applyBorder="1" applyAlignment="1">
      <alignment horizontal="left" vertical="center" wrapText="1"/>
    </xf>
    <xf numFmtId="0" fontId="27" fillId="0" borderId="29" xfId="0" applyFont="1" applyBorder="1" applyAlignment="1">
      <alignment horizontal="left" vertical="center" wrapText="1"/>
    </xf>
    <xf numFmtId="0" fontId="27" fillId="0" borderId="30"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4" fillId="0" borderId="0" xfId="0" applyFont="1" applyAlignment="1" applyProtection="1">
      <alignment horizontal="center"/>
      <protection hidden="1"/>
    </xf>
    <xf numFmtId="0" fontId="23" fillId="8" borderId="29" xfId="0" applyFont="1" applyFill="1" applyBorder="1" applyAlignment="1" applyProtection="1">
      <alignment horizontal="center" vertical="center"/>
      <protection hidden="1"/>
    </xf>
    <xf numFmtId="0" fontId="23" fillId="8" borderId="31" xfId="0" applyFont="1" applyFill="1" applyBorder="1" applyAlignment="1" applyProtection="1">
      <alignment horizontal="center" vertical="center"/>
      <protection hidden="1"/>
    </xf>
    <xf numFmtId="0" fontId="23" fillId="8" borderId="18" xfId="0" applyFont="1" applyFill="1" applyBorder="1" applyAlignment="1" applyProtection="1">
      <alignment horizontal="center" vertical="center"/>
      <protection hidden="1"/>
    </xf>
    <xf numFmtId="0" fontId="25" fillId="0" borderId="36" xfId="0" applyFont="1" applyBorder="1" applyAlignment="1" applyProtection="1">
      <alignment horizontal="left" vertical="center" wrapText="1"/>
      <protection hidden="1"/>
    </xf>
    <xf numFmtId="0" fontId="25" fillId="0" borderId="34" xfId="0" applyFont="1" applyBorder="1" applyAlignment="1" applyProtection="1">
      <alignment horizontal="left" vertical="center" wrapText="1"/>
      <protection hidden="1"/>
    </xf>
    <xf numFmtId="0" fontId="23" fillId="8" borderId="31" xfId="0" applyFont="1" applyFill="1" applyBorder="1" applyAlignment="1" applyProtection="1">
      <alignment horizontal="center" vertical="center" wrapText="1"/>
      <protection hidden="1"/>
    </xf>
    <xf numFmtId="0" fontId="23" fillId="8" borderId="18" xfId="0" applyFont="1" applyFill="1" applyBorder="1" applyAlignment="1" applyProtection="1">
      <alignment horizontal="center" vertical="center" wrapText="1"/>
      <protection hidden="1"/>
    </xf>
    <xf numFmtId="0" fontId="28" fillId="7" borderId="10" xfId="0" applyFont="1" applyFill="1" applyBorder="1" applyAlignment="1" applyProtection="1">
      <alignment horizontal="center" vertical="center" textRotation="255" wrapText="1"/>
      <protection hidden="1"/>
    </xf>
    <xf numFmtId="0" fontId="28" fillId="7" borderId="11" xfId="0" applyFont="1" applyFill="1" applyBorder="1" applyAlignment="1" applyProtection="1">
      <alignment horizontal="center" vertical="center" textRotation="255" wrapText="1"/>
      <protection hidden="1"/>
    </xf>
    <xf numFmtId="0" fontId="28" fillId="7" borderId="12" xfId="0" applyFont="1" applyFill="1" applyBorder="1" applyAlignment="1" applyProtection="1">
      <alignment horizontal="center" vertical="center" textRotation="255" wrapText="1"/>
      <protection hidden="1"/>
    </xf>
    <xf numFmtId="0" fontId="28" fillId="7" borderId="30" xfId="0" applyFont="1" applyFill="1" applyBorder="1" applyAlignment="1" applyProtection="1">
      <alignment horizontal="center" vertical="center" textRotation="255" wrapText="1"/>
      <protection hidden="1"/>
    </xf>
    <xf numFmtId="0" fontId="28" fillId="7" borderId="25" xfId="0" applyFont="1" applyFill="1" applyBorder="1" applyAlignment="1" applyProtection="1">
      <alignment horizontal="center" vertical="center" textRotation="255" wrapText="1"/>
      <protection hidden="1"/>
    </xf>
    <xf numFmtId="0" fontId="28" fillId="7" borderId="9" xfId="0" applyFont="1" applyFill="1" applyBorder="1" applyAlignment="1" applyProtection="1">
      <alignment horizontal="center" vertical="center" textRotation="255" wrapText="1"/>
      <protection hidden="1"/>
    </xf>
    <xf numFmtId="0" fontId="20" fillId="8" borderId="10" xfId="0" applyFont="1" applyFill="1" applyBorder="1" applyAlignment="1" applyProtection="1">
      <alignment horizontal="center" vertical="center" textRotation="255"/>
      <protection hidden="1"/>
    </xf>
    <xf numFmtId="0" fontId="20" fillId="8" borderId="12" xfId="0" applyFont="1" applyFill="1" applyBorder="1" applyAlignment="1" applyProtection="1">
      <alignment horizontal="center" vertical="center" textRotation="255"/>
      <protection hidden="1"/>
    </xf>
    <xf numFmtId="0" fontId="20" fillId="8" borderId="11" xfId="0" applyFont="1" applyFill="1" applyBorder="1" applyAlignment="1" applyProtection="1">
      <alignment horizontal="center" vertical="center" textRotation="255"/>
      <protection hidden="1"/>
    </xf>
    <xf numFmtId="0" fontId="73" fillId="0" borderId="38" xfId="0" applyFont="1" applyBorder="1" applyAlignment="1" applyProtection="1">
      <alignment horizontal="left" vertical="center"/>
      <protection hidden="1"/>
    </xf>
    <xf numFmtId="0" fontId="73" fillId="0" borderId="80" xfId="0" applyFont="1" applyBorder="1" applyAlignment="1" applyProtection="1">
      <alignment horizontal="left" vertical="center"/>
      <protection hidden="1"/>
    </xf>
    <xf numFmtId="0" fontId="9" fillId="0" borderId="37" xfId="0" applyFont="1" applyBorder="1" applyAlignment="1" applyProtection="1">
      <alignment horizontal="left" vertical="top" wrapText="1"/>
      <protection hidden="1"/>
    </xf>
    <xf numFmtId="0" fontId="9" fillId="0" borderId="38" xfId="0" applyFont="1" applyBorder="1" applyAlignment="1" applyProtection="1">
      <alignment horizontal="left" vertical="top" wrapText="1"/>
      <protection hidden="1"/>
    </xf>
    <xf numFmtId="0" fontId="25" fillId="0" borderId="33" xfId="0" applyFont="1" applyBorder="1" applyAlignment="1" applyProtection="1">
      <alignment horizontal="left" vertical="center" wrapText="1"/>
      <protection hidden="1"/>
    </xf>
    <xf numFmtId="0" fontId="23" fillId="0" borderId="34" xfId="0" applyFont="1" applyBorder="1" applyAlignment="1" applyProtection="1">
      <alignment horizontal="left" vertical="center" wrapText="1"/>
      <protection hidden="1"/>
    </xf>
    <xf numFmtId="0" fontId="23" fillId="0" borderId="35" xfId="0" applyFont="1" applyBorder="1" applyAlignment="1" applyProtection="1">
      <alignment horizontal="left" vertical="center" wrapText="1"/>
      <protection hidden="1"/>
    </xf>
    <xf numFmtId="0" fontId="73" fillId="0" borderId="39" xfId="0" applyFont="1" applyBorder="1" applyAlignment="1" applyProtection="1">
      <alignment horizontal="left" vertical="center"/>
      <protection hidden="1"/>
    </xf>
    <xf numFmtId="0" fontId="73" fillId="0" borderId="76" xfId="0" applyFont="1" applyBorder="1" applyAlignment="1" applyProtection="1">
      <alignment horizontal="left" vertical="center"/>
      <protection hidden="1"/>
    </xf>
    <xf numFmtId="0" fontId="24" fillId="0" borderId="23"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24" fillId="0" borderId="32" xfId="0" applyFont="1" applyBorder="1" applyAlignment="1" applyProtection="1">
      <alignment horizontal="center" vertical="center"/>
      <protection hidden="1"/>
    </xf>
    <xf numFmtId="0" fontId="23" fillId="0" borderId="77" xfId="0" applyFont="1" applyBorder="1" applyAlignment="1" applyProtection="1">
      <alignment horizontal="left" vertical="center" wrapText="1"/>
      <protection hidden="1"/>
    </xf>
    <xf numFmtId="0" fontId="73" fillId="0" borderId="40" xfId="0" applyFont="1" applyBorder="1" applyAlignment="1" applyProtection="1">
      <alignment horizontal="left" vertical="center" shrinkToFit="1"/>
      <protection hidden="1"/>
    </xf>
    <xf numFmtId="0" fontId="73" fillId="0" borderId="75" xfId="0" applyFont="1" applyBorder="1" applyAlignment="1" applyProtection="1">
      <alignment horizontal="left" vertical="center" shrinkToFit="1"/>
      <protection hidden="1"/>
    </xf>
    <xf numFmtId="0" fontId="23" fillId="0" borderId="34" xfId="0" applyFont="1" applyBorder="1" applyAlignment="1" applyProtection="1">
      <alignment horizontal="left" vertical="center"/>
      <protection hidden="1"/>
    </xf>
    <xf numFmtId="0" fontId="23" fillId="0" borderId="35" xfId="0" applyFont="1" applyBorder="1" applyAlignment="1" applyProtection="1">
      <alignment horizontal="left" vertical="center"/>
      <protection hidden="1"/>
    </xf>
    <xf numFmtId="179" fontId="73" fillId="0" borderId="78" xfId="0" applyNumberFormat="1" applyFont="1" applyBorder="1" applyAlignment="1" applyProtection="1">
      <alignment horizontal="center" vertical="center"/>
      <protection hidden="1"/>
    </xf>
    <xf numFmtId="179" fontId="73" fillId="0" borderId="34" xfId="0" applyNumberFormat="1" applyFont="1" applyBorder="1" applyAlignment="1" applyProtection="1">
      <alignment horizontal="center" vertical="center"/>
      <protection hidden="1"/>
    </xf>
    <xf numFmtId="179" fontId="73" fillId="0" borderId="79" xfId="0" applyNumberFormat="1" applyFont="1" applyBorder="1" applyAlignment="1" applyProtection="1">
      <alignment horizontal="center" vertical="center"/>
      <protection hidden="1"/>
    </xf>
    <xf numFmtId="0" fontId="75" fillId="0" borderId="4" xfId="0" applyFont="1" applyBorder="1" applyAlignment="1" applyProtection="1">
      <alignment vertical="top" wrapText="1"/>
      <protection hidden="1"/>
    </xf>
    <xf numFmtId="0" fontId="75" fillId="0" borderId="29" xfId="0" applyFont="1" applyBorder="1" applyAlignment="1" applyProtection="1">
      <alignment vertical="top" wrapText="1"/>
      <protection hidden="1"/>
    </xf>
    <xf numFmtId="0" fontId="75" fillId="0" borderId="30" xfId="0" applyFont="1" applyBorder="1" applyAlignment="1" applyProtection="1">
      <alignment vertical="top" wrapText="1"/>
      <protection hidden="1"/>
    </xf>
    <xf numFmtId="0" fontId="75" fillId="0" borderId="5" xfId="0" applyFont="1" applyBorder="1" applyAlignment="1" applyProtection="1">
      <alignment vertical="top" wrapText="1"/>
      <protection hidden="1"/>
    </xf>
    <xf numFmtId="0" fontId="75" fillId="0" borderId="0" xfId="0" applyFont="1" applyBorder="1" applyAlignment="1" applyProtection="1">
      <alignment vertical="top" wrapText="1"/>
      <protection hidden="1"/>
    </xf>
    <xf numFmtId="0" fontId="75" fillId="0" borderId="25" xfId="0" applyFont="1" applyBorder="1" applyAlignment="1" applyProtection="1">
      <alignment vertical="top" wrapText="1"/>
      <protection hidden="1"/>
    </xf>
    <xf numFmtId="0" fontId="75" fillId="0" borderId="7" xfId="0" applyFont="1" applyBorder="1" applyAlignment="1" applyProtection="1">
      <alignment vertical="top" wrapText="1"/>
      <protection hidden="1"/>
    </xf>
    <xf numFmtId="0" fontId="75" fillId="0" borderId="8" xfId="0" applyFont="1" applyBorder="1" applyAlignment="1" applyProtection="1">
      <alignment vertical="top" wrapText="1"/>
      <protection hidden="1"/>
    </xf>
    <xf numFmtId="0" fontId="75" fillId="0" borderId="9" xfId="0" applyFont="1" applyBorder="1" applyAlignment="1" applyProtection="1">
      <alignment vertical="top" wrapText="1"/>
      <protection hidden="1"/>
    </xf>
    <xf numFmtId="177" fontId="73" fillId="0" borderId="78" xfId="0" applyNumberFormat="1" applyFont="1" applyBorder="1" applyAlignment="1" applyProtection="1">
      <alignment horizontal="center" vertical="center"/>
      <protection hidden="1"/>
    </xf>
    <xf numFmtId="177" fontId="73" fillId="0" borderId="34" xfId="0" applyNumberFormat="1" applyFont="1" applyBorder="1" applyAlignment="1" applyProtection="1">
      <alignment horizontal="center" vertical="center"/>
      <protection hidden="1"/>
    </xf>
    <xf numFmtId="177" fontId="73" fillId="0" borderId="79" xfId="0" applyNumberFormat="1" applyFont="1" applyBorder="1" applyAlignment="1" applyProtection="1">
      <alignment horizontal="center" vertical="center"/>
      <protection hidden="1"/>
    </xf>
    <xf numFmtId="0" fontId="73" fillId="0" borderId="78" xfId="0" applyFont="1" applyBorder="1" applyAlignment="1" applyProtection="1">
      <alignment horizontal="left" vertical="center" wrapText="1"/>
      <protection hidden="1"/>
    </xf>
    <xf numFmtId="0" fontId="73" fillId="0" borderId="34" xfId="0" applyFont="1" applyBorder="1" applyAlignment="1" applyProtection="1">
      <alignment horizontal="left" vertical="center" wrapText="1"/>
      <protection hidden="1"/>
    </xf>
    <xf numFmtId="0" fontId="73" fillId="0" borderId="35" xfId="0" applyFont="1" applyBorder="1" applyAlignment="1" applyProtection="1">
      <alignment horizontal="left" vertical="center" wrapText="1"/>
      <protection hidden="1"/>
    </xf>
    <xf numFmtId="0" fontId="6" fillId="0" borderId="49" xfId="0" applyFont="1" applyBorder="1" applyAlignment="1" applyProtection="1">
      <alignment horizontal="center" vertical="top" wrapText="1"/>
      <protection hidden="1"/>
    </xf>
    <xf numFmtId="0" fontId="6" fillId="0" borderId="51" xfId="0" applyFont="1" applyBorder="1" applyAlignment="1" applyProtection="1">
      <alignment horizontal="center" vertical="top" wrapText="1"/>
      <protection hidden="1"/>
    </xf>
    <xf numFmtId="176" fontId="17" fillId="4" borderId="0" xfId="4" applyNumberFormat="1" applyFont="1" applyFill="1" applyBorder="1" applyAlignment="1" applyProtection="1">
      <alignment horizontal="left" vertical="center" wrapText="1"/>
      <protection hidden="1"/>
    </xf>
    <xf numFmtId="176" fontId="17" fillId="4" borderId="113" xfId="4" applyNumberFormat="1" applyFont="1" applyFill="1" applyBorder="1" applyAlignment="1" applyProtection="1">
      <alignment horizontal="left" vertical="center" wrapText="1"/>
      <protection hidden="1"/>
    </xf>
    <xf numFmtId="176" fontId="15" fillId="5" borderId="2" xfId="4" applyNumberFormat="1" applyFont="1" applyFill="1" applyBorder="1" applyAlignment="1" applyProtection="1">
      <alignment horizontal="center" vertical="center" shrinkToFit="1"/>
      <protection hidden="1"/>
    </xf>
    <xf numFmtId="176" fontId="15" fillId="5" borderId="3" xfId="4" applyNumberFormat="1" applyFont="1" applyFill="1" applyBorder="1" applyAlignment="1" applyProtection="1">
      <alignment horizontal="center" vertical="center" shrinkToFit="1"/>
      <protection hidden="1"/>
    </xf>
    <xf numFmtId="176" fontId="15" fillId="5" borderId="21" xfId="4" applyNumberFormat="1" applyFont="1" applyFill="1" applyBorder="1" applyAlignment="1" applyProtection="1">
      <alignment horizontal="center" vertical="center" shrinkToFit="1"/>
      <protection hidden="1"/>
    </xf>
    <xf numFmtId="176" fontId="15" fillId="4" borderId="4" xfId="4" applyNumberFormat="1" applyFont="1" applyFill="1" applyBorder="1" applyAlignment="1" applyProtection="1">
      <alignment horizontal="center" vertical="center" shrinkToFit="1"/>
      <protection hidden="1"/>
    </xf>
    <xf numFmtId="176" fontId="15" fillId="4" borderId="29" xfId="4" applyNumberFormat="1" applyFont="1" applyFill="1" applyBorder="1" applyAlignment="1" applyProtection="1">
      <alignment horizontal="center" vertical="center" shrinkToFit="1"/>
      <protection hidden="1"/>
    </xf>
    <xf numFmtId="176" fontId="15" fillId="4" borderId="30" xfId="4" applyNumberFormat="1" applyFont="1" applyFill="1" applyBorder="1" applyAlignment="1" applyProtection="1">
      <alignment horizontal="center" vertical="center" shrinkToFit="1"/>
      <protection hidden="1"/>
    </xf>
    <xf numFmtId="176" fontId="17" fillId="4" borderId="2" xfId="4" applyNumberFormat="1" applyFont="1" applyFill="1" applyBorder="1" applyAlignment="1" applyProtection="1">
      <alignment horizontal="left" vertical="center" shrinkToFit="1"/>
      <protection hidden="1"/>
    </xf>
    <xf numFmtId="176" fontId="17" fillId="4" borderId="3" xfId="4" applyNumberFormat="1" applyFont="1" applyFill="1" applyBorder="1" applyAlignment="1" applyProtection="1">
      <alignment horizontal="left" vertical="center" shrinkToFit="1"/>
      <protection hidden="1"/>
    </xf>
    <xf numFmtId="176" fontId="17" fillId="4" borderId="21" xfId="4" applyNumberFormat="1" applyFont="1" applyFill="1" applyBorder="1" applyAlignment="1" applyProtection="1">
      <alignment horizontal="left" vertical="center" shrinkToFit="1"/>
      <protection hidden="1"/>
    </xf>
    <xf numFmtId="0" fontId="15" fillId="0" borderId="4" xfId="0" applyFont="1" applyFill="1" applyBorder="1" applyAlignment="1" applyProtection="1">
      <alignment horizontal="left" vertical="center" wrapText="1"/>
      <protection hidden="1"/>
    </xf>
    <xf numFmtId="0" fontId="15" fillId="0" borderId="29" xfId="0" applyFont="1" applyFill="1" applyBorder="1" applyAlignment="1" applyProtection="1">
      <alignment horizontal="left" vertical="center" wrapText="1"/>
      <protection hidden="1"/>
    </xf>
    <xf numFmtId="0" fontId="15" fillId="0" borderId="30" xfId="0" applyFont="1" applyFill="1" applyBorder="1" applyAlignment="1" applyProtection="1">
      <alignment horizontal="left"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15" fillId="0" borderId="9" xfId="0" applyFont="1" applyFill="1" applyBorder="1" applyAlignment="1" applyProtection="1">
      <alignment horizontal="left" vertical="center" wrapText="1"/>
      <protection hidden="1"/>
    </xf>
    <xf numFmtId="0" fontId="9" fillId="8" borderId="45" xfId="0" applyFont="1" applyFill="1" applyBorder="1" applyAlignment="1" applyProtection="1">
      <alignment horizontal="center" vertical="center"/>
      <protection hidden="1"/>
    </xf>
    <xf numFmtId="0" fontId="9" fillId="8" borderId="46" xfId="0" applyFont="1" applyFill="1" applyBorder="1" applyAlignment="1" applyProtection="1">
      <alignment horizontal="center" vertical="center"/>
      <protection hidden="1"/>
    </xf>
    <xf numFmtId="0" fontId="9" fillId="8" borderId="47" xfId="0" applyFont="1" applyFill="1" applyBorder="1" applyAlignment="1" applyProtection="1">
      <alignment horizontal="center" vertical="center"/>
      <protection hidden="1"/>
    </xf>
    <xf numFmtId="0" fontId="20" fillId="8" borderId="2" xfId="0" applyFont="1" applyFill="1" applyBorder="1" applyAlignment="1" applyProtection="1">
      <alignment horizontal="center" vertical="center"/>
      <protection hidden="1"/>
    </xf>
    <xf numFmtId="0" fontId="20" fillId="8" borderId="3" xfId="0" applyFont="1" applyFill="1" applyBorder="1" applyAlignment="1" applyProtection="1">
      <alignment horizontal="center" vertical="center"/>
      <protection hidden="1"/>
    </xf>
    <xf numFmtId="0" fontId="20" fillId="8" borderId="60" xfId="0" applyFont="1" applyFill="1" applyBorder="1" applyAlignment="1" applyProtection="1">
      <alignment horizontal="center" vertical="center"/>
      <protection hidden="1"/>
    </xf>
    <xf numFmtId="0" fontId="24" fillId="0" borderId="51" xfId="0" applyFont="1" applyBorder="1" applyAlignment="1" applyProtection="1">
      <alignment horizontal="center" vertical="center"/>
      <protection hidden="1"/>
    </xf>
    <xf numFmtId="0" fontId="24" fillId="0" borderId="3" xfId="0" applyFont="1" applyBorder="1" applyAlignment="1" applyProtection="1">
      <alignment horizontal="center" vertical="center"/>
      <protection hidden="1"/>
    </xf>
    <xf numFmtId="0" fontId="24" fillId="0" borderId="21" xfId="0" applyFont="1" applyBorder="1" applyAlignment="1" applyProtection="1">
      <alignment horizontal="center" vertical="center"/>
      <protection hidden="1"/>
    </xf>
    <xf numFmtId="0" fontId="20" fillId="8" borderId="21" xfId="0" applyFont="1" applyFill="1" applyBorder="1" applyAlignment="1" applyProtection="1">
      <alignment horizontal="center" vertical="center"/>
      <protection hidden="1"/>
    </xf>
    <xf numFmtId="0" fontId="24" fillId="0" borderId="51" xfId="0" applyFont="1" applyFill="1" applyBorder="1" applyAlignment="1" applyProtection="1">
      <alignment horizontal="left" vertical="center" wrapText="1"/>
      <protection hidden="1"/>
    </xf>
    <xf numFmtId="0" fontId="24" fillId="0" borderId="3" xfId="0" applyFont="1" applyFill="1" applyBorder="1" applyAlignment="1" applyProtection="1">
      <alignment horizontal="left" vertical="center" wrapText="1"/>
      <protection hidden="1"/>
    </xf>
    <xf numFmtId="0" fontId="24" fillId="0" borderId="3" xfId="0" applyFont="1" applyBorder="1" applyAlignment="1" applyProtection="1">
      <alignment horizontal="left" vertical="center" wrapText="1"/>
      <protection hidden="1"/>
    </xf>
    <xf numFmtId="0" fontId="24" fillId="0" borderId="21" xfId="0" applyFont="1" applyBorder="1" applyAlignment="1" applyProtection="1">
      <alignment horizontal="left" vertical="center" wrapText="1"/>
      <protection hidden="1"/>
    </xf>
    <xf numFmtId="0" fontId="73" fillId="0" borderId="26" xfId="0" applyFont="1" applyBorder="1" applyAlignment="1" applyProtection="1">
      <alignment horizontal="left" vertical="center" shrinkToFit="1"/>
      <protection hidden="1"/>
    </xf>
    <xf numFmtId="0" fontId="73" fillId="0" borderId="13" xfId="0" applyFont="1" applyBorder="1" applyAlignment="1" applyProtection="1">
      <alignment horizontal="left" vertical="center" shrinkToFit="1"/>
      <protection hidden="1"/>
    </xf>
    <xf numFmtId="0" fontId="73" fillId="0" borderId="58" xfId="0" applyFont="1" applyBorder="1" applyAlignment="1" applyProtection="1">
      <alignment horizontal="left" vertical="center" shrinkToFit="1"/>
      <protection hidden="1"/>
    </xf>
    <xf numFmtId="0" fontId="73" fillId="0" borderId="28" xfId="0" applyFont="1" applyBorder="1" applyAlignment="1" applyProtection="1">
      <alignment horizontal="left" vertical="center"/>
      <protection hidden="1"/>
    </xf>
    <xf numFmtId="0" fontId="73" fillId="0" borderId="83" xfId="0" applyFont="1" applyBorder="1" applyAlignment="1" applyProtection="1">
      <alignment horizontal="left" vertical="center"/>
      <protection hidden="1"/>
    </xf>
    <xf numFmtId="0" fontId="24" fillId="0" borderId="13" xfId="0" applyFont="1" applyBorder="1" applyAlignment="1" applyProtection="1">
      <alignment horizontal="left" vertical="center" shrinkToFit="1"/>
      <protection hidden="1"/>
    </xf>
    <xf numFmtId="0" fontId="24" fillId="0" borderId="112" xfId="0" applyFont="1" applyBorder="1" applyAlignment="1" applyProtection="1">
      <alignment horizontal="left" vertical="center" shrinkToFit="1"/>
      <protection hidden="1"/>
    </xf>
    <xf numFmtId="0" fontId="24" fillId="0" borderId="58" xfId="0" applyFont="1" applyBorder="1" applyAlignment="1" applyProtection="1">
      <alignment horizontal="left" vertical="center" shrinkToFit="1"/>
      <protection hidden="1"/>
    </xf>
    <xf numFmtId="0" fontId="31" fillId="6" borderId="4" xfId="0" applyFont="1" applyFill="1" applyBorder="1" applyAlignment="1" applyProtection="1">
      <alignment horizontal="left" vertical="center" wrapText="1"/>
      <protection hidden="1"/>
    </xf>
    <xf numFmtId="0" fontId="31" fillId="6" borderId="29" xfId="0" applyFont="1" applyFill="1" applyBorder="1" applyAlignment="1" applyProtection="1">
      <alignment horizontal="left" vertical="center" wrapText="1"/>
      <protection hidden="1"/>
    </xf>
    <xf numFmtId="0" fontId="31" fillId="6" borderId="30" xfId="0" applyFont="1" applyFill="1" applyBorder="1" applyAlignment="1" applyProtection="1">
      <alignment horizontal="left" vertical="center" wrapText="1"/>
      <protection hidden="1"/>
    </xf>
    <xf numFmtId="0" fontId="31" fillId="6" borderId="5" xfId="0" applyFont="1" applyFill="1" applyBorder="1" applyAlignment="1" applyProtection="1">
      <alignment horizontal="left" vertical="center" wrapText="1"/>
      <protection hidden="1"/>
    </xf>
    <xf numFmtId="0" fontId="31" fillId="6" borderId="0" xfId="0" applyFont="1" applyFill="1" applyBorder="1" applyAlignment="1" applyProtection="1">
      <alignment horizontal="left" vertical="center" wrapText="1"/>
      <protection hidden="1"/>
    </xf>
    <xf numFmtId="0" fontId="31" fillId="6" borderId="25" xfId="0" applyFont="1" applyFill="1" applyBorder="1" applyAlignment="1" applyProtection="1">
      <alignment horizontal="left" vertical="center" wrapText="1"/>
      <protection hidden="1"/>
    </xf>
    <xf numFmtId="0" fontId="31" fillId="6" borderId="7" xfId="0" applyFont="1" applyFill="1" applyBorder="1" applyAlignment="1" applyProtection="1">
      <alignment horizontal="left" vertical="center" wrapText="1"/>
      <protection hidden="1"/>
    </xf>
    <xf numFmtId="0" fontId="31" fillId="6" borderId="8" xfId="0" applyFont="1" applyFill="1" applyBorder="1" applyAlignment="1" applyProtection="1">
      <alignment horizontal="left" vertical="center" wrapText="1"/>
      <protection hidden="1"/>
    </xf>
    <xf numFmtId="0" fontId="31" fillId="6" borderId="9" xfId="0" applyFont="1" applyFill="1" applyBorder="1" applyAlignment="1" applyProtection="1">
      <alignment horizontal="left" vertical="center" wrapText="1"/>
      <protection hidden="1"/>
    </xf>
    <xf numFmtId="176" fontId="15" fillId="5" borderId="0" xfId="4" applyNumberFormat="1" applyFont="1" applyFill="1" applyBorder="1" applyAlignment="1" applyProtection="1">
      <alignment horizontal="center" vertical="center" shrinkToFit="1"/>
      <protection hidden="1"/>
    </xf>
    <xf numFmtId="0" fontId="6" fillId="0" borderId="48" xfId="0" applyFont="1" applyBorder="1" applyAlignment="1" applyProtection="1">
      <alignment horizontal="center" vertical="top" wrapText="1"/>
      <protection hidden="1"/>
    </xf>
    <xf numFmtId="0" fontId="6" fillId="0" borderId="50" xfId="0" applyFont="1" applyBorder="1" applyAlignment="1" applyProtection="1">
      <alignment horizontal="center" vertical="top" wrapText="1"/>
      <protection hidden="1"/>
    </xf>
    <xf numFmtId="176" fontId="15" fillId="4" borderId="2" xfId="4" applyNumberFormat="1" applyFont="1" applyFill="1" applyBorder="1" applyAlignment="1" applyProtection="1">
      <alignment horizontal="center" vertical="center" shrinkToFit="1"/>
      <protection hidden="1"/>
    </xf>
    <xf numFmtId="176" fontId="15" fillId="4" borderId="21" xfId="4" applyNumberFormat="1" applyFont="1" applyFill="1" applyBorder="1" applyAlignment="1" applyProtection="1">
      <alignment horizontal="center" vertical="center" shrinkToFit="1"/>
      <protection hidden="1"/>
    </xf>
    <xf numFmtId="0" fontId="16" fillId="0" borderId="10" xfId="0" applyFont="1" applyFill="1" applyBorder="1" applyAlignment="1" applyProtection="1">
      <alignment horizontal="center" vertical="center" textRotation="255"/>
      <protection hidden="1"/>
    </xf>
    <xf numFmtId="0" fontId="16" fillId="0" borderId="12" xfId="0" applyFont="1" applyFill="1" applyBorder="1" applyAlignment="1" applyProtection="1">
      <alignment horizontal="center" vertical="center" textRotation="255"/>
      <protection hidden="1"/>
    </xf>
    <xf numFmtId="176" fontId="15" fillId="4" borderId="3" xfId="4" applyNumberFormat="1" applyFont="1" applyFill="1" applyBorder="1" applyAlignment="1" applyProtection="1">
      <alignment horizontal="center" vertical="center" shrinkToFit="1"/>
      <protection hidden="1"/>
    </xf>
    <xf numFmtId="0" fontId="11" fillId="0" borderId="2" xfId="0" applyFont="1" applyBorder="1" applyAlignment="1" applyProtection="1">
      <alignment horizontal="center" vertical="center" wrapText="1"/>
      <protection hidden="1"/>
    </xf>
    <xf numFmtId="0" fontId="11" fillId="0" borderId="21" xfId="0" applyFont="1" applyBorder="1" applyAlignment="1" applyProtection="1">
      <alignment horizontal="center" vertical="center" wrapText="1"/>
      <protection hidden="1"/>
    </xf>
    <xf numFmtId="0" fontId="6" fillId="0" borderId="3"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19" fillId="3" borderId="14" xfId="0" applyFont="1" applyFill="1" applyBorder="1" applyAlignment="1" applyProtection="1">
      <alignment horizontal="center" vertical="center" wrapText="1"/>
      <protection hidden="1"/>
    </xf>
    <xf numFmtId="0" fontId="19" fillId="3" borderId="15" xfId="0" applyFont="1" applyFill="1" applyBorder="1" applyAlignment="1" applyProtection="1">
      <alignment horizontal="center" vertical="center" wrapText="1"/>
      <protection hidden="1"/>
    </xf>
    <xf numFmtId="0" fontId="19" fillId="3" borderId="16" xfId="0" applyFont="1" applyFill="1" applyBorder="1" applyAlignment="1" applyProtection="1">
      <alignment horizontal="center" vertical="center" wrapText="1"/>
      <protection hidden="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9" fillId="8" borderId="57" xfId="0" applyFont="1" applyFill="1" applyBorder="1" applyAlignment="1" applyProtection="1">
      <alignment horizontal="center" vertical="center"/>
      <protection hidden="1"/>
    </xf>
    <xf numFmtId="0" fontId="19" fillId="8" borderId="64" xfId="0" applyFont="1" applyFill="1" applyBorder="1" applyAlignment="1" applyProtection="1">
      <alignment horizontal="center" vertical="center"/>
      <protection hidden="1"/>
    </xf>
    <xf numFmtId="0" fontId="23" fillId="8" borderId="57" xfId="0" applyFont="1" applyFill="1" applyBorder="1" applyAlignment="1" applyProtection="1">
      <alignment horizontal="center" vertical="center"/>
      <protection hidden="1"/>
    </xf>
    <xf numFmtId="0" fontId="23" fillId="8" borderId="64" xfId="0" applyFont="1" applyFill="1" applyBorder="1" applyAlignment="1" applyProtection="1">
      <alignment horizontal="center" vertical="center"/>
      <protection hidden="1"/>
    </xf>
    <xf numFmtId="0" fontId="30" fillId="2" borderId="10" xfId="0" applyFont="1" applyFill="1" applyBorder="1" applyAlignment="1" applyProtection="1">
      <alignment horizontal="center" vertical="center" textRotation="255"/>
      <protection hidden="1"/>
    </xf>
    <xf numFmtId="0" fontId="30" fillId="2" borderId="11" xfId="0" applyFont="1" applyFill="1" applyBorder="1" applyAlignment="1" applyProtection="1">
      <alignment horizontal="center" vertical="center" textRotation="255"/>
      <protection hidden="1"/>
    </xf>
    <xf numFmtId="0" fontId="9" fillId="8" borderId="2" xfId="0" applyFont="1" applyFill="1" applyBorder="1" applyAlignment="1" applyProtection="1">
      <alignment horizontal="left" vertical="center" wrapText="1"/>
      <protection hidden="1"/>
    </xf>
    <xf numFmtId="0" fontId="9" fillId="8" borderId="3" xfId="0" applyFont="1" applyFill="1" applyBorder="1" applyAlignment="1" applyProtection="1">
      <alignment horizontal="left" vertical="center" wrapText="1"/>
      <protection hidden="1"/>
    </xf>
    <xf numFmtId="0" fontId="74" fillId="0" borderId="2" xfId="0" applyFont="1" applyBorder="1" applyAlignment="1" applyProtection="1">
      <alignment horizontal="center" vertical="center"/>
      <protection hidden="1"/>
    </xf>
    <xf numFmtId="0" fontId="74" fillId="0" borderId="3" xfId="0" applyFont="1" applyBorder="1" applyAlignment="1" applyProtection="1">
      <alignment horizontal="center" vertical="center"/>
      <protection hidden="1"/>
    </xf>
    <xf numFmtId="0" fontId="74" fillId="0" borderId="21" xfId="0" applyFont="1" applyBorder="1" applyAlignment="1" applyProtection="1">
      <alignment horizontal="center" vertical="center"/>
      <protection hidden="1"/>
    </xf>
    <xf numFmtId="0" fontId="91" fillId="0" borderId="62" xfId="0" applyFont="1" applyBorder="1" applyAlignment="1" applyProtection="1">
      <alignment horizontal="left" vertical="top" wrapText="1"/>
      <protection hidden="1"/>
    </xf>
    <xf numFmtId="0" fontId="91" fillId="0" borderId="46" xfId="0" applyFont="1" applyBorder="1" applyAlignment="1" applyProtection="1">
      <alignment horizontal="left" vertical="top" wrapText="1"/>
      <protection hidden="1"/>
    </xf>
    <xf numFmtId="176" fontId="7" fillId="4" borderId="0" xfId="1" applyNumberFormat="1" applyFont="1" applyFill="1" applyAlignment="1" applyProtection="1">
      <alignment horizontal="left" wrapText="1"/>
      <protection hidden="1"/>
    </xf>
    <xf numFmtId="0" fontId="32" fillId="0" borderId="0" xfId="0" applyFont="1" applyFill="1" applyAlignment="1" applyProtection="1">
      <alignment horizontal="right" vertical="top" wrapText="1"/>
      <protection hidden="1"/>
    </xf>
    <xf numFmtId="0" fontId="32" fillId="0" borderId="0" xfId="0" applyFont="1" applyFill="1" applyAlignment="1" applyProtection="1">
      <alignment horizontal="right" vertical="top"/>
      <protection hidden="1"/>
    </xf>
    <xf numFmtId="176" fontId="32" fillId="4" borderId="0" xfId="4" applyNumberFormat="1" applyFont="1" applyFill="1" applyBorder="1" applyAlignment="1" applyProtection="1">
      <alignment horizontal="left" vertical="top" wrapText="1" shrinkToFit="1"/>
      <protection hidden="1"/>
    </xf>
    <xf numFmtId="176" fontId="7" fillId="4" borderId="0" xfId="4" applyNumberFormat="1" applyFont="1" applyFill="1" applyAlignment="1" applyProtection="1">
      <alignment horizontal="left" vertical="center" wrapText="1"/>
      <protection hidden="1"/>
    </xf>
    <xf numFmtId="0" fontId="23" fillId="8" borderId="2" xfId="0" applyFont="1" applyFill="1" applyBorder="1" applyAlignment="1" applyProtection="1">
      <alignment horizontal="center" vertical="center"/>
      <protection hidden="1"/>
    </xf>
    <xf numFmtId="0" fontId="23" fillId="8" borderId="3" xfId="0" applyFont="1" applyFill="1" applyBorder="1" applyAlignment="1" applyProtection="1">
      <alignment horizontal="center" vertical="center"/>
      <protection hidden="1"/>
    </xf>
    <xf numFmtId="0" fontId="23" fillId="8" borderId="63" xfId="0" applyFont="1" applyFill="1" applyBorder="1" applyAlignment="1" applyProtection="1">
      <alignment horizontal="center" vertical="center"/>
      <protection hidden="1"/>
    </xf>
    <xf numFmtId="0" fontId="23" fillId="8" borderId="14" xfId="0" applyFont="1" applyFill="1" applyBorder="1" applyAlignment="1" applyProtection="1">
      <alignment horizontal="center" vertical="center"/>
      <protection hidden="1"/>
    </xf>
    <xf numFmtId="0" fontId="23" fillId="8" borderId="15" xfId="0" applyFont="1" applyFill="1" applyBorder="1" applyAlignment="1" applyProtection="1">
      <alignment horizontal="center" vertical="center"/>
      <protection hidden="1"/>
    </xf>
    <xf numFmtId="0" fontId="23" fillId="8" borderId="16" xfId="0" applyFont="1" applyFill="1" applyBorder="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5" xfId="0" applyFont="1" applyBorder="1" applyAlignment="1" applyProtection="1">
      <alignment horizontal="center" vertical="center"/>
      <protection hidden="1"/>
    </xf>
    <xf numFmtId="0" fontId="24" fillId="0" borderId="16" xfId="0" applyFont="1" applyBorder="1" applyAlignment="1" applyProtection="1">
      <alignment horizontal="center" vertical="center"/>
      <protection hidden="1"/>
    </xf>
    <xf numFmtId="0" fontId="78" fillId="0" borderId="14" xfId="0" applyFont="1" applyBorder="1" applyAlignment="1" applyProtection="1">
      <alignment horizontal="center" vertical="center"/>
      <protection hidden="1"/>
    </xf>
    <xf numFmtId="0" fontId="78" fillId="0" borderId="15" xfId="0" applyFont="1" applyBorder="1" applyAlignment="1" applyProtection="1">
      <alignment horizontal="center" vertical="center"/>
      <protection hidden="1"/>
    </xf>
    <xf numFmtId="0" fontId="78" fillId="0" borderId="16" xfId="0" applyFont="1" applyBorder="1" applyAlignment="1" applyProtection="1">
      <alignment horizontal="center" vertical="center"/>
      <protection hidden="1"/>
    </xf>
    <xf numFmtId="0" fontId="20" fillId="0" borderId="14" xfId="0" applyFont="1" applyBorder="1" applyAlignment="1" applyProtection="1">
      <alignment horizontal="center" vertical="center"/>
      <protection hidden="1"/>
    </xf>
    <xf numFmtId="0" fontId="20" fillId="0" borderId="15" xfId="0" applyFont="1" applyBorder="1" applyAlignment="1" applyProtection="1">
      <alignment horizontal="center" vertical="center"/>
      <protection hidden="1"/>
    </xf>
    <xf numFmtId="0" fontId="73" fillId="0" borderId="15" xfId="0" applyFont="1" applyBorder="1" applyAlignment="1" applyProtection="1">
      <alignment horizontal="center" vertical="center"/>
      <protection hidden="1"/>
    </xf>
    <xf numFmtId="0" fontId="62" fillId="45" borderId="0" xfId="0" applyFont="1" applyFill="1" applyAlignment="1">
      <alignment horizontal="center" vertical="center"/>
    </xf>
    <xf numFmtId="0" fontId="65" fillId="0" borderId="91" xfId="0" applyFont="1" applyBorder="1" applyAlignment="1">
      <alignment horizontal="left" vertical="center" wrapText="1"/>
    </xf>
    <xf numFmtId="0" fontId="65" fillId="0" borderId="92" xfId="0" applyFont="1" applyBorder="1" applyAlignment="1">
      <alignment horizontal="left" vertical="center" wrapText="1"/>
    </xf>
    <xf numFmtId="0" fontId="65" fillId="0" borderId="93" xfId="0" applyFont="1" applyBorder="1" applyAlignment="1">
      <alignment horizontal="left" vertical="center" wrapText="1"/>
    </xf>
    <xf numFmtId="0" fontId="65" fillId="0" borderId="0" xfId="0" applyFont="1" applyBorder="1" applyAlignment="1">
      <alignment horizontal="left" vertical="center" wrapText="1"/>
    </xf>
    <xf numFmtId="0" fontId="65" fillId="0" borderId="94" xfId="0" applyFont="1" applyBorder="1" applyAlignment="1">
      <alignment horizontal="left" vertical="center" wrapText="1"/>
    </xf>
    <xf numFmtId="0" fontId="65" fillId="0" borderId="95" xfId="0" applyFont="1" applyBorder="1" applyAlignment="1">
      <alignment horizontal="left" vertical="center" wrapText="1"/>
    </xf>
    <xf numFmtId="0" fontId="49" fillId="0" borderId="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0"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Border="1" applyAlignment="1">
      <alignment horizontal="left" vertical="center" wrapText="1"/>
    </xf>
    <xf numFmtId="0" fontId="49" fillId="0" borderId="25"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85" fillId="0" borderId="29" xfId="0" applyFont="1" applyBorder="1" applyAlignment="1">
      <alignment horizontal="left" vertical="top" wrapText="1"/>
    </xf>
    <xf numFmtId="0" fontId="83" fillId="0" borderId="104" xfId="0" applyFont="1" applyBorder="1" applyAlignment="1">
      <alignment horizontal="left" wrapText="1"/>
    </xf>
    <xf numFmtId="0" fontId="83" fillId="0" borderId="105" xfId="0" applyFont="1" applyBorder="1" applyAlignment="1">
      <alignment horizontal="left" wrapText="1"/>
    </xf>
    <xf numFmtId="0" fontId="83" fillId="0" borderId="106" xfId="0" applyFont="1" applyBorder="1" applyAlignment="1">
      <alignment horizontal="left" wrapText="1"/>
    </xf>
    <xf numFmtId="0" fontId="83" fillId="0" borderId="107" xfId="0" applyFont="1" applyBorder="1" applyAlignment="1">
      <alignment horizontal="left" wrapText="1"/>
    </xf>
    <xf numFmtId="0" fontId="83" fillId="0" borderId="0" xfId="0" applyFont="1" applyBorder="1" applyAlignment="1">
      <alignment horizontal="left" wrapText="1"/>
    </xf>
    <xf numFmtId="0" fontId="83" fillId="0" borderId="108" xfId="0" applyFont="1" applyBorder="1" applyAlignment="1">
      <alignment horizontal="left" wrapText="1"/>
    </xf>
    <xf numFmtId="0" fontId="83" fillId="0" borderId="109" xfId="0" applyFont="1" applyBorder="1" applyAlignment="1">
      <alignment horizontal="left" wrapText="1"/>
    </xf>
    <xf numFmtId="0" fontId="83" fillId="0" borderId="110" xfId="0" applyFont="1" applyBorder="1" applyAlignment="1">
      <alignment horizontal="left" wrapText="1"/>
    </xf>
    <xf numFmtId="0" fontId="83" fillId="0" borderId="111" xfId="0" applyFont="1" applyBorder="1" applyAlignment="1">
      <alignment horizontal="left" wrapText="1"/>
    </xf>
    <xf numFmtId="0" fontId="72" fillId="45" borderId="2" xfId="0" applyFont="1" applyFill="1" applyBorder="1" applyAlignment="1">
      <alignment horizontal="center" vertical="center"/>
    </xf>
    <xf numFmtId="0" fontId="72" fillId="45" borderId="3" xfId="0" applyFont="1" applyFill="1" applyBorder="1" applyAlignment="1">
      <alignment horizontal="center" vertical="center"/>
    </xf>
    <xf numFmtId="0" fontId="72" fillId="45" borderId="21" xfId="0" applyFont="1" applyFill="1" applyBorder="1" applyAlignment="1">
      <alignment horizontal="center" vertical="center"/>
    </xf>
    <xf numFmtId="0" fontId="71" fillId="0" borderId="10" xfId="0" applyFont="1" applyBorder="1" applyAlignment="1">
      <alignment horizontal="left" vertical="center" wrapText="1"/>
    </xf>
    <xf numFmtId="0" fontId="71" fillId="0" borderId="11" xfId="0" applyFont="1" applyBorder="1" applyAlignment="1">
      <alignment horizontal="left" vertical="center" wrapText="1"/>
    </xf>
    <xf numFmtId="0" fontId="71" fillId="0" borderId="12" xfId="0" applyFont="1" applyBorder="1" applyAlignment="1">
      <alignment horizontal="left" vertical="center" wrapText="1"/>
    </xf>
    <xf numFmtId="0" fontId="55" fillId="0" borderId="4" xfId="0" applyFont="1" applyBorder="1" applyAlignment="1">
      <alignment vertical="center" wrapText="1"/>
    </xf>
    <xf numFmtId="0" fontId="55" fillId="0" borderId="29" xfId="0" applyFont="1" applyBorder="1" applyAlignment="1">
      <alignment vertical="center" wrapText="1"/>
    </xf>
    <xf numFmtId="0" fontId="55" fillId="0" borderId="30" xfId="0" applyFont="1" applyBorder="1" applyAlignment="1">
      <alignment vertical="center" wrapText="1"/>
    </xf>
    <xf numFmtId="0" fontId="55" fillId="0" borderId="5" xfId="0" applyFont="1" applyBorder="1" applyAlignment="1">
      <alignment vertical="center" wrapText="1"/>
    </xf>
    <xf numFmtId="0" fontId="55" fillId="0" borderId="0" xfId="0" applyFont="1" applyBorder="1" applyAlignment="1">
      <alignment vertical="center" wrapText="1"/>
    </xf>
    <xf numFmtId="0" fontId="55" fillId="0" borderId="25" xfId="0" applyFont="1" applyBorder="1" applyAlignment="1">
      <alignment vertical="center" wrapText="1"/>
    </xf>
    <xf numFmtId="0" fontId="55" fillId="0" borderId="7" xfId="0" applyFont="1" applyBorder="1" applyAlignment="1">
      <alignment vertical="center" wrapText="1"/>
    </xf>
    <xf numFmtId="0" fontId="55" fillId="0" borderId="8" xfId="0" applyFont="1" applyBorder="1" applyAlignment="1">
      <alignment vertical="center" wrapText="1"/>
    </xf>
    <xf numFmtId="0" fontId="55" fillId="0" borderId="9" xfId="0" applyFont="1" applyBorder="1" applyAlignment="1">
      <alignment vertical="center" wrapText="1"/>
    </xf>
    <xf numFmtId="0" fontId="71" fillId="0" borderId="1" xfId="0" applyFont="1" applyBorder="1" applyAlignment="1">
      <alignment horizontal="left" vertical="center" wrapText="1"/>
    </xf>
    <xf numFmtId="0" fontId="0" fillId="0" borderId="5" xfId="0" applyBorder="1" applyAlignment="1">
      <alignment horizontal="left"/>
    </xf>
    <xf numFmtId="0" fontId="0" fillId="0" borderId="0" xfId="0" applyBorder="1" applyAlignment="1">
      <alignment horizontal="left"/>
    </xf>
    <xf numFmtId="0" fontId="0" fillId="0" borderId="25" xfId="0" applyBorder="1" applyAlignment="1">
      <alignment horizontal="left"/>
    </xf>
    <xf numFmtId="0" fontId="0" fillId="0" borderId="7" xfId="0" applyBorder="1" applyAlignment="1"/>
    <xf numFmtId="0" fontId="0" fillId="0" borderId="8" xfId="0" applyBorder="1" applyAlignment="1"/>
    <xf numFmtId="0" fontId="0" fillId="0" borderId="9" xfId="0" applyBorder="1" applyAlignment="1"/>
  </cellXfs>
  <cellStyles count="90">
    <cellStyle name="20% - アクセント 1" xfId="23" builtinId="30" customBuiltin="1"/>
    <cellStyle name="20% - アクセント 1 2" xfId="48"/>
    <cellStyle name="20% - アクセント 1 3" xfId="62"/>
    <cellStyle name="20% - アクセント 1 4" xfId="76"/>
    <cellStyle name="20% - アクセント 2" xfId="27" builtinId="34" customBuiltin="1"/>
    <cellStyle name="20% - アクセント 2 2" xfId="50"/>
    <cellStyle name="20% - アクセント 2 3" xfId="64"/>
    <cellStyle name="20% - アクセント 2 4" xfId="78"/>
    <cellStyle name="20% - アクセント 3" xfId="31" builtinId="38" customBuiltin="1"/>
    <cellStyle name="20% - アクセント 3 2" xfId="52"/>
    <cellStyle name="20% - アクセント 3 3" xfId="66"/>
    <cellStyle name="20% - アクセント 3 4" xfId="80"/>
    <cellStyle name="20% - アクセント 4" xfId="35" builtinId="42" customBuiltin="1"/>
    <cellStyle name="20% - アクセント 4 2" xfId="54"/>
    <cellStyle name="20% - アクセント 4 3" xfId="68"/>
    <cellStyle name="20% - アクセント 4 4" xfId="82"/>
    <cellStyle name="20% - アクセント 5" xfId="39" builtinId="46" customBuiltin="1"/>
    <cellStyle name="20% - アクセント 5 2" xfId="56"/>
    <cellStyle name="20% - アクセント 5 3" xfId="70"/>
    <cellStyle name="20% - アクセント 5 4" xfId="84"/>
    <cellStyle name="20% - アクセント 6" xfId="43" builtinId="50" customBuiltin="1"/>
    <cellStyle name="20% - アクセント 6 2" xfId="58"/>
    <cellStyle name="20% - アクセント 6 3" xfId="72"/>
    <cellStyle name="20% - アクセント 6 4" xfId="86"/>
    <cellStyle name="40% - アクセント 1" xfId="24" builtinId="31" customBuiltin="1"/>
    <cellStyle name="40% - アクセント 1 2" xfId="49"/>
    <cellStyle name="40% - アクセント 1 3" xfId="63"/>
    <cellStyle name="40% - アクセント 1 4" xfId="77"/>
    <cellStyle name="40% - アクセント 2" xfId="28" builtinId="35" customBuiltin="1"/>
    <cellStyle name="40% - アクセント 2 2" xfId="51"/>
    <cellStyle name="40% - アクセント 2 3" xfId="65"/>
    <cellStyle name="40% - アクセント 2 4" xfId="79"/>
    <cellStyle name="40% - アクセント 3" xfId="32" builtinId="39" customBuiltin="1"/>
    <cellStyle name="40% - アクセント 3 2" xfId="53"/>
    <cellStyle name="40% - アクセント 3 3" xfId="67"/>
    <cellStyle name="40% - アクセント 3 4" xfId="81"/>
    <cellStyle name="40% - アクセント 4" xfId="36" builtinId="43" customBuiltin="1"/>
    <cellStyle name="40% - アクセント 4 2" xfId="55"/>
    <cellStyle name="40% - アクセント 4 3" xfId="69"/>
    <cellStyle name="40% - アクセント 4 4" xfId="83"/>
    <cellStyle name="40% - アクセント 5" xfId="40" builtinId="47" customBuiltin="1"/>
    <cellStyle name="40% - アクセント 5 2" xfId="57"/>
    <cellStyle name="40% - アクセント 5 3" xfId="71"/>
    <cellStyle name="40% - アクセント 5 4" xfId="85"/>
    <cellStyle name="40% - アクセント 6" xfId="44" builtinId="51" customBuiltin="1"/>
    <cellStyle name="40% - アクセント 6 2" xfId="59"/>
    <cellStyle name="40% - アクセント 6 3" xfId="73"/>
    <cellStyle name="40% - アクセント 6 4" xfId="87"/>
    <cellStyle name="60% - アクセント 1" xfId="25" builtinId="32" customBuiltin="1"/>
    <cellStyle name="60% - アクセント 2" xfId="29" builtinId="36" customBuiltin="1"/>
    <cellStyle name="60% - アクセント 3" xfId="33" builtinId="40" customBuiltin="1"/>
    <cellStyle name="60% - アクセント 4" xfId="37" builtinId="44" customBuiltin="1"/>
    <cellStyle name="60% - アクセント 5" xfId="41" builtinId="48" customBuiltin="1"/>
    <cellStyle name="60% - アクセント 6" xfId="45" builtinId="52" customBuiltin="1"/>
    <cellStyle name="アクセント 1" xfId="22" builtinId="29" customBuiltin="1"/>
    <cellStyle name="アクセント 2" xfId="26" builtinId="33" customBuiltin="1"/>
    <cellStyle name="アクセント 3" xfId="30" builtinId="37" customBuiltin="1"/>
    <cellStyle name="アクセント 4" xfId="34" builtinId="41" customBuiltin="1"/>
    <cellStyle name="アクセント 5" xfId="38" builtinId="45" customBuiltin="1"/>
    <cellStyle name="アクセント 6" xfId="42" builtinId="49" customBuiltin="1"/>
    <cellStyle name="タイトル" xfId="6" builtinId="15" customBuiltin="1"/>
    <cellStyle name="チェック セル" xfId="18" builtinId="23" customBuiltin="1"/>
    <cellStyle name="どちらでもない" xfId="13" builtinId="28" customBuiltin="1"/>
    <cellStyle name="メモ 2" xfId="47"/>
    <cellStyle name="メモ 2 2" xfId="61"/>
    <cellStyle name="メモ 2 3" xfId="75"/>
    <cellStyle name="メモ 2 4" xfId="89"/>
    <cellStyle name="リンク セル" xfId="17" builtinId="24" customBuiltin="1"/>
    <cellStyle name="悪い" xfId="12" builtinId="27" customBuiltin="1"/>
    <cellStyle name="計算" xfId="16" builtinId="22" customBuiltin="1"/>
    <cellStyle name="警告文" xfId="19" builtinId="11" customBuiltin="1"/>
    <cellStyle name="桁区切り 2" xfId="3"/>
    <cellStyle name="桁区切り 3" xfId="2"/>
    <cellStyle name="見出し 1" xfId="7" builtinId="16" customBuiltin="1"/>
    <cellStyle name="見出し 2" xfId="8" builtinId="17" customBuiltin="1"/>
    <cellStyle name="見出し 3" xfId="9" builtinId="18" customBuiltin="1"/>
    <cellStyle name="見出し 4" xfId="10" builtinId="19" customBuiltin="1"/>
    <cellStyle name="集計" xfId="21" builtinId="25" customBuiltin="1"/>
    <cellStyle name="出力" xfId="15" builtinId="21" customBuiltin="1"/>
    <cellStyle name="説明文" xfId="20" builtinId="53" customBuiltin="1"/>
    <cellStyle name="入力" xfId="14" builtinId="20" customBuiltin="1"/>
    <cellStyle name="標準" xfId="0" builtinId="0"/>
    <cellStyle name="標準 2" xfId="4"/>
    <cellStyle name="標準 2 2" xfId="46"/>
    <cellStyle name="標準 2 3" xfId="60"/>
    <cellStyle name="標準 2 4" xfId="74"/>
    <cellStyle name="標準 2 5" xfId="88"/>
    <cellStyle name="標準 3" xfId="5"/>
    <cellStyle name="標準 4" xfId="1"/>
    <cellStyle name="良い" xfId="11" builtinId="26" customBuiltin="1"/>
  </cellStyles>
  <dxfs count="19">
    <dxf>
      <fill>
        <patternFill>
          <bgColor theme="5" tint="0.39994506668294322"/>
        </patternFill>
      </fill>
    </dxf>
    <dxf>
      <fill>
        <patternFill>
          <bgColor theme="5" tint="0.39994506668294322"/>
        </patternFill>
      </fill>
    </dxf>
    <dxf>
      <fill>
        <patternFill>
          <bgColor theme="5" tint="0.39994506668294322"/>
        </patternFill>
      </fill>
    </dxf>
    <dxf>
      <font>
        <b/>
        <i val="0"/>
        <color rgb="FFFF0000"/>
      </font>
    </dxf>
    <dxf>
      <font>
        <b val="0"/>
        <i val="0"/>
        <color rgb="FFFF0000"/>
      </font>
      <fill>
        <patternFill patternType="none">
          <bgColor auto="1"/>
        </patternFill>
      </fill>
    </dxf>
    <dxf>
      <font>
        <color rgb="FFFF0000"/>
      </font>
      <fill>
        <patternFill patternType="none">
          <fgColor indexed="64"/>
          <bgColor auto="1"/>
        </patternFill>
      </fill>
    </dxf>
    <dxf>
      <fill>
        <patternFill>
          <bgColor theme="1"/>
        </patternFill>
      </fill>
    </dxf>
    <dxf>
      <fill>
        <patternFill>
          <bgColor theme="1"/>
        </patternFill>
      </fill>
    </dxf>
    <dxf>
      <fill>
        <patternFill>
          <bgColor theme="1"/>
        </patternFill>
      </fill>
    </dxf>
    <dxf>
      <fill>
        <patternFill>
          <bgColor theme="1"/>
        </patternFill>
      </fill>
    </dxf>
    <dxf>
      <font>
        <b/>
        <i val="0"/>
        <color theme="9" tint="-0.24994659260841701"/>
      </font>
      <fill>
        <patternFill>
          <bgColor theme="7" tint="0.59996337778862885"/>
        </patternFill>
      </fill>
    </dxf>
    <dxf>
      <font>
        <b/>
        <i val="0"/>
        <color theme="9" tint="-0.24994659260841701"/>
      </font>
      <fill>
        <patternFill>
          <bgColor theme="7" tint="0.59996337778862885"/>
        </patternFill>
      </fill>
    </dxf>
    <dxf>
      <font>
        <b/>
        <i val="0"/>
        <color theme="9" tint="-0.24994659260841701"/>
      </font>
      <fill>
        <patternFill>
          <bgColor theme="7" tint="0.59996337778862885"/>
        </patternFill>
      </fill>
    </dxf>
    <dxf>
      <font>
        <b/>
        <i val="0"/>
        <color rgb="FFFF0000"/>
      </font>
      <fill>
        <patternFill>
          <bgColor theme="7" tint="0.59996337778862885"/>
        </patternFill>
      </fill>
    </dxf>
    <dxf>
      <font>
        <b/>
        <i val="0"/>
        <color theme="9" tint="-0.24994659260841701"/>
      </font>
      <fill>
        <patternFill>
          <bgColor theme="7" tint="0.59996337778862885"/>
        </patternFill>
      </fill>
    </dxf>
    <dxf>
      <font>
        <b/>
        <i val="0"/>
        <color rgb="FFFF0000"/>
      </font>
      <fill>
        <patternFill>
          <bgColor theme="7" tint="0.59996337778862885"/>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J8" lockText="1" noThreeD="1"/>
</file>

<file path=xl/ctrlProps/ctrlProp2.xml><?xml version="1.0" encoding="utf-8"?>
<formControlPr xmlns="http://schemas.microsoft.com/office/spreadsheetml/2009/9/main" objectType="CheckBox" fmlaLink="J9" lockText="1" noThreeD="1"/>
</file>

<file path=xl/ctrlProps/ctrlProp3.xml><?xml version="1.0" encoding="utf-8"?>
<formControlPr xmlns="http://schemas.microsoft.com/office/spreadsheetml/2009/9/main" objectType="CheckBox" fmlaLink="U7" lockText="1" noThreeD="1"/>
</file>

<file path=xl/ctrlProps/ctrlProp4.xml><?xml version="1.0" encoding="utf-8"?>
<formControlPr xmlns="http://schemas.microsoft.com/office/spreadsheetml/2009/9/main" objectType="CheckBox" fmlaLink="U8" lockText="1" noThreeD="1"/>
</file>

<file path=xl/ctrlProps/ctrlProp5.xml><?xml version="1.0" encoding="utf-8"?>
<formControlPr xmlns="http://schemas.microsoft.com/office/spreadsheetml/2009/9/main" objectType="CheckBox" fmlaLink="U9" lockText="1" noThreeD="1"/>
</file>

<file path=xl/ctrlProps/ctrlProp6.xml><?xml version="1.0" encoding="utf-8"?>
<formControlPr xmlns="http://schemas.microsoft.com/office/spreadsheetml/2009/9/main" objectType="CheckBox" fmlaLink="J7" lockText="1" noThreeD="1"/>
</file>

<file path=xl/ctrlProps/ctrlProp7.xml><?xml version="1.0" encoding="utf-8"?>
<formControlPr xmlns="http://schemas.microsoft.com/office/spreadsheetml/2009/9/main" objectType="CheckBox" fmlaLink="AJ31"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161925</xdr:colOff>
          <xdr:row>7</xdr:row>
          <xdr:rowOff>304800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161925</xdr:colOff>
          <xdr:row>8</xdr:row>
          <xdr:rowOff>304800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6</xdr:row>
          <xdr:rowOff>66675</xdr:rowOff>
        </xdr:from>
        <xdr:to>
          <xdr:col>21</xdr:col>
          <xdr:colOff>171450</xdr:colOff>
          <xdr:row>6</xdr:row>
          <xdr:rowOff>304800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7</xdr:row>
          <xdr:rowOff>66675</xdr:rowOff>
        </xdr:from>
        <xdr:to>
          <xdr:col>21</xdr:col>
          <xdr:colOff>171450</xdr:colOff>
          <xdr:row>7</xdr:row>
          <xdr:rowOff>304800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8</xdr:row>
          <xdr:rowOff>66675</xdr:rowOff>
        </xdr:from>
        <xdr:to>
          <xdr:col>21</xdr:col>
          <xdr:colOff>171450</xdr:colOff>
          <xdr:row>8</xdr:row>
          <xdr:rowOff>304800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161925</xdr:colOff>
          <xdr:row>6</xdr:row>
          <xdr:rowOff>304800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63502</xdr:colOff>
      <xdr:row>21</xdr:row>
      <xdr:rowOff>31750</xdr:rowOff>
    </xdr:from>
    <xdr:to>
      <xdr:col>41</xdr:col>
      <xdr:colOff>148168</xdr:colOff>
      <xdr:row>25</xdr:row>
      <xdr:rowOff>254000</xdr:rowOff>
    </xdr:to>
    <xdr:sp macro="" textlink="">
      <xdr:nvSpPr>
        <xdr:cNvPr id="2" name="左中かっこ 1"/>
        <xdr:cNvSpPr/>
      </xdr:nvSpPr>
      <xdr:spPr>
        <a:xfrm>
          <a:off x="9863669" y="4624917"/>
          <a:ext cx="275166" cy="1354666"/>
        </a:xfrm>
        <a:prstGeom prst="leftBrace">
          <a:avLst>
            <a:gd name="adj1" fmla="val 58333"/>
            <a:gd name="adj2" fmla="val 50000"/>
          </a:avLst>
        </a:prstGeom>
        <a:ln w="28575">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35</xdr:col>
          <xdr:colOff>57150</xdr:colOff>
          <xdr:row>30</xdr:row>
          <xdr:rowOff>66675</xdr:rowOff>
        </xdr:from>
        <xdr:to>
          <xdr:col>36</xdr:col>
          <xdr:colOff>104775</xdr:colOff>
          <xdr:row>30</xdr:row>
          <xdr:rowOff>304800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51</xdr:row>
      <xdr:rowOff>114300</xdr:rowOff>
    </xdr:from>
    <xdr:to>
      <xdr:col>35</xdr:col>
      <xdr:colOff>223484</xdr:colOff>
      <xdr:row>56</xdr:row>
      <xdr:rowOff>76200</xdr:rowOff>
    </xdr:to>
    <xdr:sp macro="" textlink="">
      <xdr:nvSpPr>
        <xdr:cNvPr id="13" name="角丸四角形 12"/>
        <xdr:cNvSpPr/>
      </xdr:nvSpPr>
      <xdr:spPr>
        <a:xfrm>
          <a:off x="285750" y="12982575"/>
          <a:ext cx="8824559" cy="819150"/>
        </a:xfrm>
        <a:prstGeom prst="roundRect">
          <a:avLst>
            <a:gd name="adj" fmla="val 6463"/>
          </a:avLst>
        </a:prstGeom>
        <a:solidFill>
          <a:srgbClr val="CCFF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numCol="1" spcCol="180000" rtlCol="0" anchor="b" anchorCtr="0"/>
        <a:lstStyle/>
        <a:p>
          <a:pPr algn="l">
            <a:lnSpc>
              <a:spcPts val="1500"/>
            </a:lnSpc>
          </a:pPr>
          <a:r>
            <a:rPr kumimoji="1" lang="ja-JP" altLang="en-US" sz="1600" kern="400" baseline="0">
              <a:solidFill>
                <a:sysClr val="windowText" lastClr="000000"/>
              </a:solidFill>
              <a:latin typeface="メイリオ" panose="020B0604030504040204" pitchFamily="50" charset="-128"/>
              <a:ea typeface="メイリオ" panose="020B0604030504040204" pitchFamily="50" charset="-128"/>
            </a:rPr>
            <a:t>　すべての項目への入力が完了しましたら、再度入力漏れ等がないか、ご確認いただいた上で、</a:t>
          </a:r>
          <a:endParaRPr kumimoji="1" lang="en-US" altLang="ja-JP" sz="1600" kern="400" baseline="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endParaRPr kumimoji="1" lang="en-US" altLang="ja-JP" sz="1600" kern="400" baseline="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r>
            <a:rPr kumimoji="1" lang="ja-JP" altLang="en-US" sz="1600" kern="400" baseline="0">
              <a:solidFill>
                <a:sysClr val="windowText" lastClr="000000"/>
              </a:solidFill>
              <a:latin typeface="メイリオ" panose="020B0604030504040204" pitchFamily="50" charset="-128"/>
              <a:ea typeface="メイリオ" panose="020B0604030504040204" pitchFamily="50" charset="-128"/>
            </a:rPr>
            <a:t>「出力シート」を選択して、印刷をお願いします。</a:t>
          </a:r>
          <a:endParaRPr kumimoji="1" lang="ja-JP" altLang="en-US" sz="1600" kern="4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95249</xdr:colOff>
      <xdr:row>25</xdr:row>
      <xdr:rowOff>28571</xdr:rowOff>
    </xdr:from>
    <xdr:to>
      <xdr:col>9</xdr:col>
      <xdr:colOff>76199</xdr:colOff>
      <xdr:row>25</xdr:row>
      <xdr:rowOff>219075</xdr:rowOff>
    </xdr:to>
    <xdr:sp macro="" textlink="">
      <xdr:nvSpPr>
        <xdr:cNvPr id="2" name="右矢印 1"/>
        <xdr:cNvSpPr/>
      </xdr:nvSpPr>
      <xdr:spPr>
        <a:xfrm>
          <a:off x="1095374" y="6372221"/>
          <a:ext cx="514350" cy="190504"/>
        </a:xfrm>
        <a:prstGeom prst="rightArrow">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104776</xdr:colOff>
      <xdr:row>29</xdr:row>
      <xdr:rowOff>47625</xdr:rowOff>
    </xdr:from>
    <xdr:to>
      <xdr:col>9</xdr:col>
      <xdr:colOff>104775</xdr:colOff>
      <xdr:row>29</xdr:row>
      <xdr:rowOff>266701</xdr:rowOff>
    </xdr:to>
    <xdr:sp macro="" textlink="">
      <xdr:nvSpPr>
        <xdr:cNvPr id="3" name="右矢印 2"/>
        <xdr:cNvSpPr/>
      </xdr:nvSpPr>
      <xdr:spPr>
        <a:xfrm>
          <a:off x="1104901" y="7458075"/>
          <a:ext cx="533399" cy="219076"/>
        </a:xfrm>
        <a:prstGeom prst="rightArrow">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107949</xdr:colOff>
      <xdr:row>33</xdr:row>
      <xdr:rowOff>95245</xdr:rowOff>
    </xdr:from>
    <xdr:to>
      <xdr:col>9</xdr:col>
      <xdr:colOff>152399</xdr:colOff>
      <xdr:row>33</xdr:row>
      <xdr:rowOff>285750</xdr:rowOff>
    </xdr:to>
    <xdr:sp macro="" textlink="">
      <xdr:nvSpPr>
        <xdr:cNvPr id="4" name="右矢印 3"/>
        <xdr:cNvSpPr/>
      </xdr:nvSpPr>
      <xdr:spPr>
        <a:xfrm>
          <a:off x="1108074" y="9305920"/>
          <a:ext cx="577850" cy="190505"/>
        </a:xfrm>
        <a:prstGeom prst="rightArrow">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81491</xdr:colOff>
      <xdr:row>42</xdr:row>
      <xdr:rowOff>3064</xdr:rowOff>
    </xdr:from>
    <xdr:to>
      <xdr:col>31</xdr:col>
      <xdr:colOff>57977</xdr:colOff>
      <xdr:row>46</xdr:row>
      <xdr:rowOff>28575</xdr:rowOff>
    </xdr:to>
    <xdr:sp macro="" textlink="">
      <xdr:nvSpPr>
        <xdr:cNvPr id="6" name="Rectangle 4"/>
        <xdr:cNvSpPr>
          <a:spLocks noChangeArrowheads="1"/>
        </xdr:cNvSpPr>
      </xdr:nvSpPr>
      <xdr:spPr bwMode="auto">
        <a:xfrm>
          <a:off x="81491" y="12584347"/>
          <a:ext cx="7223769" cy="721250"/>
        </a:xfrm>
        <a:prstGeom prst="rect">
          <a:avLst/>
        </a:prstGeom>
        <a:noFill/>
        <a:ln w="9525" algn="ctr">
          <a:solidFill>
            <a:srgbClr val="969696"/>
          </a:solidFill>
          <a:miter lim="800000"/>
          <a:headEnd/>
          <a:tailEnd/>
        </a:ln>
        <a:effectLst/>
        <a:extLst/>
      </xdr:spPr>
      <xdr:txBody>
        <a:bodyPr vertOverflow="clip" wrap="square" lIns="27432" tIns="0" rIns="0" bIns="0" anchor="ctr"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元利金自動振込先口座に関する注意点</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①</a:t>
          </a:r>
          <a:r>
            <a:rPr lang="ja-JP" altLang="ja-JP" sz="1000" b="0" i="0" u="none" baseline="0">
              <a:solidFill>
                <a:srgbClr val="FF0000"/>
              </a:solidFill>
              <a:effectLst/>
              <a:latin typeface="ＭＳ Ｐゴシック" panose="020B0600070205080204" pitchFamily="50" charset="-128"/>
              <a:ea typeface="ＭＳ Ｐゴシック" panose="020B0600070205080204" pitchFamily="50" charset="-128"/>
              <a:cs typeface="+mn-cs"/>
            </a:rPr>
            <a:t>積立</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組合自身の預金口座で、かつ、口座名義が管理規約に定められた積立組合の名称と同一であること。</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②積立組合が修繕積立金管理のために使用している口座であること。</a:t>
          </a:r>
        </a:p>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③銀行、信金、信組、農協、漁協、労働金庫、ゆうちょ銀行等の口座であること（証券会社及び保険会社の口座は指定できません。）。</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123204</xdr:colOff>
      <xdr:row>40</xdr:row>
      <xdr:rowOff>334617</xdr:rowOff>
    </xdr:from>
    <xdr:to>
      <xdr:col>37</xdr:col>
      <xdr:colOff>127966</xdr:colOff>
      <xdr:row>42</xdr:row>
      <xdr:rowOff>1242</xdr:rowOff>
    </xdr:to>
    <xdr:cxnSp macro="">
      <xdr:nvCxnSpPr>
        <xdr:cNvPr id="9" name="直線矢印コネクタ 8"/>
        <xdr:cNvCxnSpPr/>
      </xdr:nvCxnSpPr>
      <xdr:spPr>
        <a:xfrm flipV="1">
          <a:off x="8828226" y="12369247"/>
          <a:ext cx="4762" cy="2132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95251</xdr:colOff>
      <xdr:row>40</xdr:row>
      <xdr:rowOff>146049</xdr:rowOff>
    </xdr:from>
    <xdr:to>
      <xdr:col>9</xdr:col>
      <xdr:colOff>152400</xdr:colOff>
      <xdr:row>40</xdr:row>
      <xdr:rowOff>342900</xdr:rowOff>
    </xdr:to>
    <xdr:sp macro="" textlink="">
      <xdr:nvSpPr>
        <xdr:cNvPr id="10" name="右矢印 9"/>
        <xdr:cNvSpPr/>
      </xdr:nvSpPr>
      <xdr:spPr>
        <a:xfrm>
          <a:off x="1181101" y="11728449"/>
          <a:ext cx="590549" cy="196851"/>
        </a:xfrm>
        <a:prstGeom prst="rightArrow">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20110</xdr:colOff>
      <xdr:row>11</xdr:row>
      <xdr:rowOff>24341</xdr:rowOff>
    </xdr:from>
    <xdr:to>
      <xdr:col>8</xdr:col>
      <xdr:colOff>209550</xdr:colOff>
      <xdr:row>22</xdr:row>
      <xdr:rowOff>1061</xdr:rowOff>
    </xdr:to>
    <xdr:sp macro="" textlink="">
      <xdr:nvSpPr>
        <xdr:cNvPr id="11" name="角丸四角形 10"/>
        <xdr:cNvSpPr/>
      </xdr:nvSpPr>
      <xdr:spPr>
        <a:xfrm>
          <a:off x="1296460" y="2034116"/>
          <a:ext cx="189440" cy="3691470"/>
        </a:xfrm>
        <a:prstGeom prst="round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変更の有無にかかわらず</a:t>
          </a:r>
          <a:r>
            <a:rPr kumimoji="1" lang="ja-JP" altLang="en-US" sz="1000" b="1">
              <a:solidFill>
                <a:sysClr val="windowText" lastClr="000000"/>
              </a:solidFill>
              <a:latin typeface="ＭＳ ゴシック" panose="020B0609070205080204" pitchFamily="49" charset="-128"/>
              <a:ea typeface="ＭＳ ゴシック" panose="020B0609070205080204" pitchFamily="49" charset="-128"/>
            </a:rPr>
            <a:t>右欄もご記入ください</a:t>
          </a:r>
        </a:p>
      </xdr:txBody>
    </xdr:sp>
    <xdr:clientData/>
  </xdr:twoCellAnchor>
  <xdr:twoCellAnchor>
    <xdr:from>
      <xdr:col>8</xdr:col>
      <xdr:colOff>19049</xdr:colOff>
      <xdr:row>23</xdr:row>
      <xdr:rowOff>85725</xdr:rowOff>
    </xdr:from>
    <xdr:to>
      <xdr:col>8</xdr:col>
      <xdr:colOff>190500</xdr:colOff>
      <xdr:row>40</xdr:row>
      <xdr:rowOff>438150</xdr:rowOff>
    </xdr:to>
    <xdr:sp macro="" textlink="">
      <xdr:nvSpPr>
        <xdr:cNvPr id="12" name="角丸四角形 11"/>
        <xdr:cNvSpPr/>
      </xdr:nvSpPr>
      <xdr:spPr>
        <a:xfrm>
          <a:off x="1295399" y="5876925"/>
          <a:ext cx="171451" cy="6143625"/>
        </a:xfrm>
        <a:prstGeom prst="round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0000"/>
              </a:solidFill>
              <a:latin typeface="ＭＳ ゴシック" panose="020B0609070205080204" pitchFamily="49" charset="-128"/>
              <a:ea typeface="ＭＳ ゴシック" panose="020B0609070205080204" pitchFamily="49" charset="-128"/>
            </a:rPr>
            <a:t>変更がある場合のみ</a:t>
          </a: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右欄もご記入ください</a:t>
          </a:r>
        </a:p>
      </xdr:txBody>
    </xdr:sp>
    <xdr:clientData/>
  </xdr:twoCellAnchor>
  <xdr:twoCellAnchor>
    <xdr:from>
      <xdr:col>42</xdr:col>
      <xdr:colOff>66261</xdr:colOff>
      <xdr:row>15</xdr:row>
      <xdr:rowOff>66260</xdr:rowOff>
    </xdr:from>
    <xdr:to>
      <xdr:col>68</xdr:col>
      <xdr:colOff>85311</xdr:colOff>
      <xdr:row>24</xdr:row>
      <xdr:rowOff>80390</xdr:rowOff>
    </xdr:to>
    <xdr:sp macro="" textlink="">
      <xdr:nvSpPr>
        <xdr:cNvPr id="16" name="角丸四角形 15"/>
        <xdr:cNvSpPr/>
      </xdr:nvSpPr>
      <xdr:spPr>
        <a:xfrm>
          <a:off x="9740348" y="3942521"/>
          <a:ext cx="4972050" cy="2689412"/>
        </a:xfrm>
        <a:prstGeom prst="roundRect">
          <a:avLst>
            <a:gd name="adj" fmla="val 6463"/>
          </a:avLst>
        </a:prstGeom>
        <a:solidFill>
          <a:srgbClr val="CCFF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5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印刷について</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a:solidFill>
                <a:schemeClr val="tx1"/>
              </a:solidFill>
              <a:effectLst/>
              <a:latin typeface="メイリオ" panose="020B0604030504040204" pitchFamily="50" charset="-128"/>
              <a:ea typeface="メイリオ" panose="020B0604030504040204" pitchFamily="50" charset="-128"/>
              <a:cs typeface="+mn-cs"/>
            </a:rPr>
            <a:t>各自印刷をお願いします（控えが必要な場合は２部印刷してください。）。</a:t>
          </a:r>
          <a:endParaRPr lang="ja-JP" altLang="ja-JP">
            <a:solidFill>
              <a:schemeClr val="tx1"/>
            </a:solidFill>
            <a:effectLst/>
            <a:latin typeface="メイリオ" panose="020B0604030504040204" pitchFamily="50" charset="-128"/>
            <a:ea typeface="メイリオ" panose="020B0604030504040204" pitchFamily="50" charset="-128"/>
          </a:endParaRPr>
        </a:p>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印刷した変更届出書（１部）を以下の送付先に他の必要書類とともにご郵送ください。「届出印」または「元利金自動振込先口座」を変更する場合は、届出印を忘れずに押印ください。ただし、口座名義に代表者名が含まれており、代表者変更と同時に口座名義のみを変更する場合、届出印の押印は不要です。</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送付先</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p>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　〒</a:t>
          </a:r>
          <a:r>
            <a:rPr kumimoji="1" lang="en-US" altLang="ja-JP" sz="1100">
              <a:solidFill>
                <a:sysClr val="windowText" lastClr="000000"/>
              </a:solidFill>
              <a:latin typeface="メイリオ" panose="020B0604030504040204" pitchFamily="50" charset="-128"/>
              <a:ea typeface="メイリオ" panose="020B0604030504040204" pitchFamily="50" charset="-128"/>
            </a:rPr>
            <a:t>100-8241</a:t>
          </a:r>
        </a:p>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　  東京都千代田区丸の内</a:t>
          </a:r>
          <a:r>
            <a:rPr kumimoji="1" lang="en-US" altLang="ja-JP" sz="1100">
              <a:solidFill>
                <a:sysClr val="windowText" lastClr="000000"/>
              </a:solidFill>
              <a:latin typeface="メイリオ" panose="020B0604030504040204" pitchFamily="50" charset="-128"/>
              <a:ea typeface="メイリオ" panose="020B0604030504040204" pitchFamily="50" charset="-128"/>
            </a:rPr>
            <a:t>1-3-3 </a:t>
          </a:r>
          <a:r>
            <a:rPr kumimoji="1" lang="ja-JP" altLang="en-US" sz="1100">
              <a:solidFill>
                <a:sysClr val="windowText" lastClr="000000"/>
              </a:solidFill>
              <a:latin typeface="メイリオ" panose="020B0604030504040204" pitchFamily="50" charset="-128"/>
              <a:ea typeface="メイリオ" panose="020B0604030504040204" pitchFamily="50" charset="-128"/>
            </a:rPr>
            <a:t>みずほ丸の内タワー</a:t>
          </a:r>
        </a:p>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　　  みずほ銀行　資本市場部　業務第二チーム</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1211094</xdr:colOff>
      <xdr:row>41</xdr:row>
      <xdr:rowOff>201705</xdr:rowOff>
    </xdr:from>
    <xdr:to>
      <xdr:col>10</xdr:col>
      <xdr:colOff>1984299</xdr:colOff>
      <xdr:row>43</xdr:row>
      <xdr:rowOff>190498</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45194" y="15441705"/>
          <a:ext cx="773205" cy="7793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K58"/>
  <sheetViews>
    <sheetView showGridLines="0" tabSelected="1" view="pageBreakPreview" zoomScaleNormal="100" zoomScaleSheetLayoutView="100" zoomScalePageLayoutView="70" workbookViewId="0"/>
  </sheetViews>
  <sheetFormatPr defaultRowHeight="13.5"/>
  <cols>
    <col min="1" max="4" width="3.375" style="125" customWidth="1"/>
    <col min="5" max="6" width="3" style="125" customWidth="1"/>
    <col min="7" max="7" width="4" style="125" customWidth="1"/>
    <col min="8" max="13" width="3.375" style="125" customWidth="1"/>
    <col min="14" max="23" width="3.25" style="125" customWidth="1"/>
    <col min="24" max="30" width="3.5" style="125" customWidth="1"/>
    <col min="31" max="31" width="3" style="125" customWidth="1"/>
    <col min="32" max="32" width="3.875" style="125" customWidth="1"/>
    <col min="33" max="39" width="3" style="125" customWidth="1"/>
    <col min="40" max="40" width="0.5" style="125" customWidth="1"/>
    <col min="41" max="42" width="2.5" style="125" customWidth="1"/>
    <col min="43" max="53" width="2.75" style="125" customWidth="1"/>
    <col min="54" max="78" width="2.5" style="125" customWidth="1"/>
    <col min="79" max="16384" width="9" style="125"/>
  </cols>
  <sheetData>
    <row r="1" spans="1:89">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BL1" s="180">
        <v>1</v>
      </c>
    </row>
    <row r="2" spans="1:89" s="159" customFormat="1" ht="18.75" customHeight="1">
      <c r="A2" s="157"/>
      <c r="B2" s="233" t="s">
        <v>45</v>
      </c>
      <c r="C2" s="233"/>
      <c r="D2" s="233"/>
      <c r="E2" s="233"/>
      <c r="F2" s="233"/>
      <c r="G2" s="233"/>
      <c r="H2" s="233"/>
      <c r="I2" s="233"/>
      <c r="J2" s="233"/>
      <c r="K2" s="158"/>
      <c r="L2" s="157"/>
      <c r="M2" s="218"/>
      <c r="N2" s="219"/>
      <c r="O2" s="219"/>
      <c r="P2" s="219"/>
      <c r="Q2" s="220"/>
      <c r="R2" s="157" t="s">
        <v>46</v>
      </c>
      <c r="S2" s="157"/>
      <c r="T2" s="157"/>
      <c r="U2" s="157"/>
      <c r="V2" s="157"/>
      <c r="W2" s="157"/>
      <c r="X2" s="157"/>
      <c r="Y2" s="157"/>
      <c r="Z2" s="157"/>
      <c r="AA2" s="157"/>
      <c r="AB2" s="157"/>
      <c r="AC2" s="157"/>
      <c r="AD2" s="157"/>
      <c r="AE2" s="157"/>
      <c r="AF2" s="157"/>
      <c r="AG2" s="157"/>
      <c r="AH2" s="157"/>
      <c r="AI2" s="157"/>
      <c r="AJ2" s="157"/>
      <c r="AK2" s="157"/>
      <c r="AL2" s="157"/>
      <c r="AM2" s="157"/>
      <c r="BL2" s="181" t="b">
        <v>1</v>
      </c>
    </row>
    <row r="3" spans="1:89" s="159" customFormat="1" ht="18.75" customHeight="1">
      <c r="A3" s="157"/>
      <c r="B3" s="233"/>
      <c r="C3" s="233"/>
      <c r="D3" s="233"/>
      <c r="E3" s="233"/>
      <c r="F3" s="233"/>
      <c r="G3" s="233"/>
      <c r="H3" s="233"/>
      <c r="I3" s="233"/>
      <c r="J3" s="233"/>
      <c r="K3" s="158"/>
      <c r="L3" s="157"/>
      <c r="M3" s="221"/>
      <c r="N3" s="222"/>
      <c r="O3" s="222"/>
      <c r="P3" s="222"/>
      <c r="Q3" s="223"/>
      <c r="R3" s="160" t="s">
        <v>96</v>
      </c>
      <c r="S3" s="161"/>
      <c r="T3" s="161"/>
      <c r="U3" s="157"/>
      <c r="V3" s="157"/>
      <c r="W3" s="157"/>
      <c r="X3" s="157"/>
      <c r="Y3" s="157"/>
      <c r="Z3" s="157"/>
      <c r="AA3" s="157"/>
      <c r="AB3" s="157"/>
      <c r="AC3" s="157"/>
      <c r="AE3" s="157"/>
      <c r="AF3" s="157"/>
      <c r="AG3" s="157"/>
      <c r="AH3" s="157"/>
      <c r="AI3" s="157"/>
      <c r="AJ3" s="157"/>
      <c r="AK3" s="157"/>
      <c r="AL3" s="157"/>
      <c r="AM3" s="157"/>
      <c r="BL3" s="182">
        <v>0</v>
      </c>
    </row>
    <row r="4" spans="1:89" s="47" customFormat="1" ht="6.75" customHeight="1">
      <c r="A4" s="156"/>
      <c r="B4" s="158"/>
      <c r="C4" s="158"/>
      <c r="D4" s="158"/>
      <c r="E4" s="158"/>
      <c r="F4" s="158"/>
      <c r="G4" s="158"/>
      <c r="H4" s="158"/>
      <c r="I4" s="158"/>
      <c r="J4" s="158"/>
      <c r="K4" s="158"/>
      <c r="L4" s="158"/>
      <c r="M4" s="158"/>
      <c r="N4" s="156"/>
      <c r="O4" s="156"/>
      <c r="P4" s="224"/>
      <c r="Q4" s="224"/>
      <c r="R4" s="225"/>
      <c r="S4" s="225"/>
      <c r="T4" s="225"/>
      <c r="U4" s="162"/>
      <c r="V4" s="162"/>
      <c r="W4" s="162"/>
      <c r="X4" s="162"/>
      <c r="Y4" s="162"/>
      <c r="Z4" s="162"/>
      <c r="AA4" s="162"/>
      <c r="AB4" s="162"/>
      <c r="AC4" s="162"/>
      <c r="AD4" s="162"/>
      <c r="AE4" s="162"/>
      <c r="AF4" s="162"/>
      <c r="AG4" s="156"/>
      <c r="AH4" s="156"/>
      <c r="AI4" s="162"/>
      <c r="AJ4" s="162"/>
      <c r="AK4" s="162"/>
      <c r="AL4" s="162"/>
      <c r="AM4" s="156"/>
      <c r="AN4" s="156"/>
      <c r="AO4" s="156"/>
      <c r="AP4" s="156"/>
      <c r="AQ4" s="55"/>
      <c r="AR4" s="55"/>
      <c r="AS4" s="55"/>
      <c r="AT4" s="55"/>
      <c r="AU4" s="55"/>
      <c r="AV4" s="55"/>
      <c r="AW4" s="55"/>
      <c r="AX4" s="55"/>
      <c r="AY4" s="55"/>
      <c r="AZ4" s="55"/>
      <c r="BA4" s="55"/>
      <c r="BB4" s="55"/>
      <c r="BC4" s="55"/>
      <c r="BD4" s="55"/>
      <c r="BE4" s="55"/>
      <c r="BF4" s="55"/>
      <c r="BG4" s="55"/>
      <c r="BH4" s="55"/>
      <c r="BI4" s="55"/>
    </row>
    <row r="5" spans="1:89" s="47" customFormat="1" ht="17.25">
      <c r="A5" s="156"/>
      <c r="B5" s="163" t="s">
        <v>94</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55"/>
      <c r="AR5" s="55"/>
      <c r="AS5" s="55"/>
      <c r="AT5" s="55"/>
      <c r="AU5" s="55"/>
      <c r="AV5" s="55"/>
      <c r="AW5" s="55"/>
      <c r="AX5" s="55"/>
      <c r="AY5" s="55"/>
      <c r="AZ5" s="55"/>
      <c r="BA5" s="55"/>
      <c r="BB5" s="55"/>
      <c r="BC5" s="55"/>
      <c r="BD5" s="55"/>
      <c r="BE5" s="55"/>
      <c r="BF5" s="55"/>
      <c r="BG5" s="55"/>
      <c r="BH5" s="55"/>
      <c r="BI5" s="55"/>
    </row>
    <row r="6" spans="1:89" s="47" customFormat="1" ht="4.5" customHeight="1" thickBo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55"/>
      <c r="AR6" s="55"/>
      <c r="AS6" s="55"/>
      <c r="AT6" s="55"/>
      <c r="AU6" s="55"/>
      <c r="AV6" s="55"/>
      <c r="AW6" s="55"/>
      <c r="AX6" s="55"/>
      <c r="AY6" s="55"/>
      <c r="AZ6" s="55"/>
      <c r="BA6" s="55"/>
      <c r="BB6" s="55"/>
      <c r="BC6" s="55"/>
      <c r="BD6" s="55"/>
      <c r="BE6" s="55"/>
      <c r="BF6" s="55"/>
      <c r="BG6" s="55"/>
      <c r="BH6" s="55"/>
      <c r="BI6" s="55"/>
    </row>
    <row r="7" spans="1:89" s="47" customFormat="1" ht="29.25" customHeight="1" thickTop="1" thickBot="1">
      <c r="A7" s="156"/>
      <c r="B7" s="257" t="s">
        <v>91</v>
      </c>
      <c r="C7" s="258"/>
      <c r="D7" s="258"/>
      <c r="E7" s="258"/>
      <c r="F7" s="258"/>
      <c r="G7" s="258"/>
      <c r="H7" s="258"/>
      <c r="I7" s="259"/>
      <c r="J7" s="231" t="b">
        <v>0</v>
      </c>
      <c r="K7" s="232"/>
      <c r="L7" s="156"/>
      <c r="M7" s="260" t="s">
        <v>4</v>
      </c>
      <c r="N7" s="260"/>
      <c r="O7" s="260"/>
      <c r="P7" s="260"/>
      <c r="Q7" s="260"/>
      <c r="R7" s="260"/>
      <c r="S7" s="260"/>
      <c r="T7" s="261"/>
      <c r="U7" s="234" t="b">
        <v>0</v>
      </c>
      <c r="V7" s="235"/>
      <c r="W7" s="156"/>
      <c r="X7" s="237" t="str">
        <f>IF(OR(J9=TRUE,U7=TRUE),"変更届出書に組合印（届出印）の押印が必要です。","")</f>
        <v/>
      </c>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01"/>
      <c r="BC7" s="55"/>
      <c r="BD7" s="55"/>
      <c r="BE7" s="55"/>
      <c r="BF7" s="55"/>
      <c r="BG7" s="55"/>
      <c r="BH7" s="55"/>
      <c r="BI7" s="55"/>
    </row>
    <row r="8" spans="1:89" s="47" customFormat="1" ht="29.25" customHeight="1" thickTop="1" thickBot="1">
      <c r="A8" s="156"/>
      <c r="B8" s="257" t="s">
        <v>1187</v>
      </c>
      <c r="C8" s="258"/>
      <c r="D8" s="258"/>
      <c r="E8" s="258"/>
      <c r="F8" s="258"/>
      <c r="G8" s="258"/>
      <c r="H8" s="258"/>
      <c r="I8" s="259"/>
      <c r="J8" s="231" t="b">
        <v>0</v>
      </c>
      <c r="K8" s="232"/>
      <c r="L8" s="156"/>
      <c r="M8" s="260" t="s">
        <v>93</v>
      </c>
      <c r="N8" s="260"/>
      <c r="O8" s="260"/>
      <c r="P8" s="260"/>
      <c r="Q8" s="260"/>
      <c r="R8" s="260"/>
      <c r="S8" s="260"/>
      <c r="T8" s="261"/>
      <c r="U8" s="234" t="b">
        <v>0</v>
      </c>
      <c r="V8" s="235"/>
      <c r="W8" s="156"/>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01"/>
      <c r="BC8" s="55"/>
      <c r="BD8" s="55"/>
      <c r="BE8" s="55"/>
      <c r="BF8" s="55"/>
      <c r="BG8" s="55"/>
      <c r="BH8" s="55"/>
      <c r="BI8" s="55"/>
    </row>
    <row r="9" spans="1:89" s="47" customFormat="1" ht="29.25" customHeight="1" thickTop="1" thickBot="1">
      <c r="A9" s="156"/>
      <c r="B9" s="257" t="s">
        <v>92</v>
      </c>
      <c r="C9" s="258"/>
      <c r="D9" s="258"/>
      <c r="E9" s="258"/>
      <c r="F9" s="258"/>
      <c r="G9" s="258"/>
      <c r="H9" s="258"/>
      <c r="I9" s="259"/>
      <c r="J9" s="231" t="b">
        <v>0</v>
      </c>
      <c r="K9" s="232"/>
      <c r="L9" s="156"/>
      <c r="M9" s="260" t="s">
        <v>2</v>
      </c>
      <c r="N9" s="260"/>
      <c r="O9" s="260"/>
      <c r="P9" s="260"/>
      <c r="Q9" s="260"/>
      <c r="R9" s="260"/>
      <c r="S9" s="260"/>
      <c r="T9" s="261"/>
      <c r="U9" s="234" t="b">
        <v>0</v>
      </c>
      <c r="V9" s="235"/>
      <c r="W9" s="156"/>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01"/>
      <c r="BC9" s="55"/>
      <c r="BD9" s="55"/>
      <c r="BE9" s="55"/>
      <c r="BF9" s="55"/>
      <c r="BG9" s="55"/>
      <c r="BH9" s="55"/>
      <c r="BI9" s="55"/>
    </row>
    <row r="10" spans="1:89" s="47" customFormat="1" ht="25.5" customHeight="1" thickTop="1">
      <c r="A10" s="156"/>
      <c r="B10" s="164" t="s">
        <v>95</v>
      </c>
      <c r="C10" s="156"/>
      <c r="D10" s="156"/>
      <c r="E10" s="156"/>
      <c r="F10" s="156"/>
      <c r="G10" s="156"/>
      <c r="H10" s="156"/>
      <c r="I10" s="156"/>
      <c r="J10" s="156"/>
      <c r="K10" s="156"/>
      <c r="L10" s="156"/>
      <c r="M10" s="156"/>
      <c r="N10" s="156"/>
      <c r="O10" s="156"/>
      <c r="P10" s="156"/>
      <c r="Q10" s="156"/>
      <c r="R10" s="156"/>
      <c r="S10" s="156"/>
      <c r="T10" s="156"/>
      <c r="U10" s="156"/>
      <c r="V10" s="156"/>
      <c r="W10" s="156"/>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55"/>
      <c r="BB10" s="55"/>
      <c r="BC10" s="55"/>
      <c r="BD10" s="55"/>
      <c r="BE10" s="55"/>
      <c r="BF10" s="55"/>
      <c r="BG10" s="55"/>
      <c r="BH10" s="55"/>
      <c r="BI10" s="55"/>
    </row>
    <row r="11" spans="1:89" s="47" customFormat="1" ht="21" customHeight="1">
      <c r="A11" s="157"/>
      <c r="B11" s="226" t="s">
        <v>6</v>
      </c>
      <c r="C11" s="227"/>
      <c r="D11" s="227"/>
      <c r="E11" s="227"/>
      <c r="F11" s="227"/>
      <c r="G11" s="228"/>
      <c r="H11" s="229"/>
      <c r="I11" s="230"/>
      <c r="J11" s="165" t="s">
        <v>73</v>
      </c>
      <c r="K11" s="229"/>
      <c r="L11" s="230"/>
      <c r="M11" s="165" t="s">
        <v>49</v>
      </c>
      <c r="N11" s="229"/>
      <c r="O11" s="230"/>
      <c r="P11" s="166" t="s">
        <v>50</v>
      </c>
      <c r="Q11" s="167" t="s">
        <v>51</v>
      </c>
      <c r="R11" s="157"/>
      <c r="S11" s="157"/>
      <c r="T11" s="157"/>
      <c r="U11" s="157"/>
      <c r="V11" s="157"/>
      <c r="W11" s="157"/>
      <c r="X11" s="157"/>
      <c r="Y11" s="157"/>
      <c r="Z11" s="236" t="str">
        <f>IF($J$7=TRUE,"口座名義に代表者名が含まれている場合は、「元利金振込口座」も変更ください。","")</f>
        <v/>
      </c>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row>
    <row r="12" spans="1:89" s="47" customFormat="1" ht="3.75" customHeight="1">
      <c r="A12" s="157"/>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row>
    <row r="13" spans="1:89" s="47" customFormat="1" ht="21" customHeight="1">
      <c r="A13" s="157"/>
      <c r="B13" s="226" t="s">
        <v>1</v>
      </c>
      <c r="C13" s="227"/>
      <c r="D13" s="227"/>
      <c r="E13" s="227"/>
      <c r="F13" s="227"/>
      <c r="G13" s="228"/>
      <c r="H13" s="229"/>
      <c r="I13" s="253"/>
      <c r="J13" s="253"/>
      <c r="K13" s="253"/>
      <c r="L13" s="253"/>
      <c r="M13" s="230"/>
      <c r="N13" s="168" t="s">
        <v>71</v>
      </c>
      <c r="O13" s="157"/>
      <c r="P13" s="157"/>
      <c r="Q13" s="157"/>
      <c r="R13" s="157"/>
      <c r="S13" s="157"/>
      <c r="T13" s="157"/>
      <c r="U13" s="157"/>
      <c r="V13" s="157"/>
      <c r="W13" s="157"/>
      <c r="X13" s="157"/>
      <c r="Y13" s="157"/>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row>
    <row r="14" spans="1:89" s="47" customFormat="1" ht="3.75" customHeight="1">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row>
    <row r="15" spans="1:89" s="47" customFormat="1" ht="21" customHeight="1">
      <c r="A15" s="157"/>
      <c r="B15" s="226" t="s">
        <v>55</v>
      </c>
      <c r="C15" s="227"/>
      <c r="D15" s="227"/>
      <c r="E15" s="227"/>
      <c r="F15" s="227"/>
      <c r="G15" s="227"/>
      <c r="H15" s="254"/>
      <c r="I15" s="255"/>
      <c r="J15" s="255"/>
      <c r="K15" s="256"/>
      <c r="L15" s="167" t="s">
        <v>51</v>
      </c>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row>
    <row r="16" spans="1:89" s="47" customFormat="1" ht="6.75" customHeight="1">
      <c r="A16" s="157"/>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row>
    <row r="17" spans="1:89" s="47" customFormat="1" ht="21" customHeight="1">
      <c r="A17" s="157"/>
      <c r="B17" s="238" t="s">
        <v>64</v>
      </c>
      <c r="C17" s="239"/>
      <c r="D17" s="239"/>
      <c r="E17" s="239"/>
      <c r="F17" s="239"/>
      <c r="G17" s="239"/>
      <c r="H17" s="280" t="s">
        <v>47</v>
      </c>
      <c r="I17" s="281"/>
      <c r="J17" s="282"/>
      <c r="K17" s="28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5"/>
      <c r="AJ17" s="168" t="s">
        <v>52</v>
      </c>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row>
    <row r="18" spans="1:89" s="47" customFormat="1" ht="21" customHeight="1">
      <c r="A18" s="157"/>
      <c r="B18" s="240"/>
      <c r="C18" s="241"/>
      <c r="D18" s="241"/>
      <c r="E18" s="241"/>
      <c r="F18" s="241"/>
      <c r="G18" s="241"/>
      <c r="H18" s="284" t="s">
        <v>53</v>
      </c>
      <c r="I18" s="285"/>
      <c r="J18" s="286"/>
      <c r="K18" s="287"/>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9"/>
      <c r="AJ18" s="168" t="s">
        <v>54</v>
      </c>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row>
    <row r="19" spans="1:89" s="47" customFormat="1" ht="21" customHeight="1">
      <c r="A19" s="157"/>
      <c r="B19" s="242" t="str">
        <f>IF(U8=TRUE,"積立組合の名称      （変更後）","入力不要")</f>
        <v>入力不要</v>
      </c>
      <c r="C19" s="243"/>
      <c r="D19" s="243"/>
      <c r="E19" s="243"/>
      <c r="F19" s="243"/>
      <c r="G19" s="243"/>
      <c r="H19" s="280" t="s">
        <v>47</v>
      </c>
      <c r="I19" s="281"/>
      <c r="J19" s="282"/>
      <c r="K19" s="28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5"/>
      <c r="AJ19" s="168" t="s">
        <v>52</v>
      </c>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row>
    <row r="20" spans="1:89" s="47" customFormat="1" ht="21" customHeight="1">
      <c r="A20" s="157"/>
      <c r="B20" s="244"/>
      <c r="C20" s="245"/>
      <c r="D20" s="245"/>
      <c r="E20" s="245"/>
      <c r="F20" s="245"/>
      <c r="G20" s="245"/>
      <c r="H20" s="284" t="s">
        <v>53</v>
      </c>
      <c r="I20" s="285"/>
      <c r="J20" s="286"/>
      <c r="K20" s="290"/>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2"/>
      <c r="AJ20" s="168" t="s">
        <v>54</v>
      </c>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row>
    <row r="21" spans="1:89" s="47" customFormat="1" ht="7.5" customHeight="1">
      <c r="A21" s="157"/>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row>
    <row r="22" spans="1:89" s="47" customFormat="1" ht="21" customHeight="1">
      <c r="A22" s="157"/>
      <c r="B22" s="238" t="str">
        <f>IF(J7=TRUE,"代表者氏名　　　　　　（変更後の情報）","代表者氏名　　　　　　　（登録済の情報）")</f>
        <v>代表者氏名　　　　　　　（登録済の情報）</v>
      </c>
      <c r="C22" s="239"/>
      <c r="D22" s="239"/>
      <c r="E22" s="239"/>
      <c r="F22" s="239"/>
      <c r="G22" s="239"/>
      <c r="H22" s="280" t="s">
        <v>47</v>
      </c>
      <c r="I22" s="281"/>
      <c r="J22" s="282"/>
      <c r="K22" s="262"/>
      <c r="L22" s="263"/>
      <c r="M22" s="264"/>
      <c r="N22" s="263"/>
      <c r="O22" s="263"/>
      <c r="P22" s="263"/>
      <c r="Q22" s="263"/>
      <c r="R22" s="263"/>
      <c r="S22" s="263"/>
      <c r="T22" s="265"/>
      <c r="U22" s="169" t="s">
        <v>62</v>
      </c>
      <c r="V22" s="168"/>
      <c r="W22" s="168"/>
      <c r="X22" s="168"/>
      <c r="Y22" s="168"/>
      <c r="Z22" s="168"/>
      <c r="AA22" s="168"/>
      <c r="AB22" s="168"/>
      <c r="AC22" s="168"/>
      <c r="AD22" s="168"/>
      <c r="AE22" s="168"/>
      <c r="AF22" s="168"/>
      <c r="AG22" s="168"/>
      <c r="AH22" s="168"/>
      <c r="AI22" s="168"/>
      <c r="AJ22" s="168"/>
      <c r="AK22" s="168"/>
      <c r="AL22" s="168"/>
      <c r="AM22" s="168"/>
      <c r="AN22" s="157"/>
      <c r="AO22" s="157"/>
      <c r="AP22" s="157"/>
      <c r="AQ22" s="303" t="str">
        <f>IF($J$7=TRUE,"今回変更する新しい代表者の方の情報を入力してください。","現在、登録されている代表者の方の情報を入力してください。")</f>
        <v>現在、登録されている代表者の方の情報を入力してください。</v>
      </c>
      <c r="AR22" s="303"/>
      <c r="AS22" s="303"/>
      <c r="AT22" s="303"/>
      <c r="AU22" s="303"/>
      <c r="AV22" s="303"/>
      <c r="AW22" s="303"/>
      <c r="AX22" s="303"/>
      <c r="AY22" s="303"/>
      <c r="AZ22" s="303"/>
      <c r="BA22" s="303"/>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row>
    <row r="23" spans="1:89" s="47" customFormat="1" ht="21" customHeight="1">
      <c r="A23" s="157"/>
      <c r="B23" s="240"/>
      <c r="C23" s="241"/>
      <c r="D23" s="241"/>
      <c r="E23" s="241"/>
      <c r="F23" s="241"/>
      <c r="G23" s="241"/>
      <c r="H23" s="284" t="s">
        <v>53</v>
      </c>
      <c r="I23" s="285"/>
      <c r="J23" s="286"/>
      <c r="K23" s="290"/>
      <c r="L23" s="291"/>
      <c r="M23" s="321"/>
      <c r="N23" s="291"/>
      <c r="O23" s="291"/>
      <c r="P23" s="291"/>
      <c r="Q23" s="291"/>
      <c r="R23" s="291"/>
      <c r="S23" s="291"/>
      <c r="T23" s="292"/>
      <c r="U23" s="169" t="s">
        <v>63</v>
      </c>
      <c r="V23" s="168"/>
      <c r="W23" s="168"/>
      <c r="X23" s="168"/>
      <c r="Y23" s="168"/>
      <c r="Z23" s="168"/>
      <c r="AA23" s="168"/>
      <c r="AB23" s="168"/>
      <c r="AC23" s="168"/>
      <c r="AD23" s="168"/>
      <c r="AE23" s="168"/>
      <c r="AF23" s="168"/>
      <c r="AG23" s="168"/>
      <c r="AH23" s="168"/>
      <c r="AI23" s="168"/>
      <c r="AJ23" s="168"/>
      <c r="AK23" s="168"/>
      <c r="AL23" s="168"/>
      <c r="AM23" s="168"/>
      <c r="AN23" s="157"/>
      <c r="AO23" s="157"/>
      <c r="AP23" s="157"/>
      <c r="AQ23" s="303"/>
      <c r="AR23" s="303"/>
      <c r="AS23" s="303"/>
      <c r="AT23" s="303"/>
      <c r="AU23" s="303"/>
      <c r="AV23" s="303"/>
      <c r="AW23" s="303"/>
      <c r="AX23" s="303"/>
      <c r="AY23" s="303"/>
      <c r="AZ23" s="303"/>
      <c r="BA23" s="303"/>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row>
    <row r="24" spans="1:89" s="47" customFormat="1" ht="21" customHeight="1">
      <c r="A24" s="157"/>
      <c r="B24" s="238" t="str">
        <f>IF(J7=TRUE,"代表者住所等　　　　　　　（変更後の情報）","代表者住所等　　　　　　　（登録済の情報）")</f>
        <v>代表者住所等　　　　　　　（登録済の情報）</v>
      </c>
      <c r="C24" s="239"/>
      <c r="D24" s="239"/>
      <c r="E24" s="239"/>
      <c r="F24" s="239"/>
      <c r="G24" s="239"/>
      <c r="H24" s="246" t="s">
        <v>56</v>
      </c>
      <c r="I24" s="247"/>
      <c r="J24" s="247"/>
      <c r="K24" s="247"/>
      <c r="L24" s="248"/>
      <c r="M24" s="249"/>
      <c r="N24" s="250"/>
      <c r="O24" s="170" t="s">
        <v>48</v>
      </c>
      <c r="P24" s="251"/>
      <c r="Q24" s="252"/>
      <c r="R24" s="250"/>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303"/>
      <c r="AR24" s="303"/>
      <c r="AS24" s="303"/>
      <c r="AT24" s="303"/>
      <c r="AU24" s="303"/>
      <c r="AV24" s="303"/>
      <c r="AW24" s="303"/>
      <c r="AX24" s="303"/>
      <c r="AY24" s="303"/>
      <c r="AZ24" s="303"/>
      <c r="BA24" s="303"/>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row>
    <row r="25" spans="1:89" s="47" customFormat="1" ht="26.25" customHeight="1">
      <c r="A25" s="157"/>
      <c r="B25" s="319"/>
      <c r="C25" s="320"/>
      <c r="D25" s="320"/>
      <c r="E25" s="320"/>
      <c r="F25" s="320"/>
      <c r="G25" s="320"/>
      <c r="H25" s="296" t="s">
        <v>57</v>
      </c>
      <c r="I25" s="297"/>
      <c r="J25" s="297"/>
      <c r="K25" s="297"/>
      <c r="L25" s="298"/>
      <c r="M25" s="277"/>
      <c r="N25" s="278"/>
      <c r="O25" s="278"/>
      <c r="P25" s="278"/>
      <c r="Q25" s="278"/>
      <c r="R25" s="279"/>
      <c r="S25" s="307"/>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3"/>
      <c r="AR25" s="303"/>
      <c r="AS25" s="303"/>
      <c r="AT25" s="303"/>
      <c r="AU25" s="303"/>
      <c r="AV25" s="303"/>
      <c r="AW25" s="303"/>
      <c r="AX25" s="303"/>
      <c r="AY25" s="303"/>
      <c r="AZ25" s="303"/>
      <c r="BA25" s="303"/>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row>
    <row r="26" spans="1:89" s="47" customFormat="1" ht="21" customHeight="1">
      <c r="A26" s="157"/>
      <c r="B26" s="319"/>
      <c r="C26" s="320"/>
      <c r="D26" s="320"/>
      <c r="E26" s="320"/>
      <c r="F26" s="320"/>
      <c r="G26" s="320"/>
      <c r="H26" s="296" t="s">
        <v>59</v>
      </c>
      <c r="I26" s="297"/>
      <c r="J26" s="297"/>
      <c r="K26" s="297"/>
      <c r="L26" s="298"/>
      <c r="M26" s="254"/>
      <c r="N26" s="299"/>
      <c r="O26" s="299"/>
      <c r="P26" s="299"/>
      <c r="Q26" s="299"/>
      <c r="R26" s="300"/>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90"/>
      <c r="AP26" s="190"/>
      <c r="AQ26" s="303"/>
      <c r="AR26" s="303"/>
      <c r="AS26" s="303"/>
      <c r="AT26" s="303"/>
      <c r="AU26" s="303"/>
      <c r="AV26" s="303"/>
      <c r="AW26" s="303"/>
      <c r="AX26" s="303"/>
      <c r="AY26" s="303"/>
      <c r="AZ26" s="303"/>
      <c r="BA26" s="303"/>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row>
    <row r="27" spans="1:89" s="47" customFormat="1" ht="21" customHeight="1">
      <c r="A27" s="157"/>
      <c r="B27" s="319"/>
      <c r="C27" s="320"/>
      <c r="D27" s="320"/>
      <c r="E27" s="320"/>
      <c r="F27" s="320"/>
      <c r="G27" s="320"/>
      <c r="H27" s="296" t="s">
        <v>60</v>
      </c>
      <c r="I27" s="297"/>
      <c r="J27" s="297"/>
      <c r="K27" s="297"/>
      <c r="L27" s="298"/>
      <c r="M27" s="332"/>
      <c r="N27" s="333"/>
      <c r="O27" s="333"/>
      <c r="P27" s="333"/>
      <c r="Q27" s="333"/>
      <c r="R27" s="333"/>
      <c r="S27" s="333"/>
      <c r="T27" s="333"/>
      <c r="U27" s="333"/>
      <c r="V27" s="333"/>
      <c r="W27" s="333"/>
      <c r="X27" s="333"/>
      <c r="Y27" s="333"/>
      <c r="Z27" s="333"/>
      <c r="AA27" s="333"/>
      <c r="AB27" s="333"/>
      <c r="AC27" s="333"/>
      <c r="AD27" s="333"/>
      <c r="AE27" s="333"/>
      <c r="AF27" s="333"/>
      <c r="AG27" s="333"/>
      <c r="AH27" s="333"/>
      <c r="AI27" s="334"/>
      <c r="AJ27" s="168" t="s">
        <v>61</v>
      </c>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row>
    <row r="28" spans="1:89" s="47" customFormat="1" ht="21" customHeight="1">
      <c r="A28" s="157"/>
      <c r="B28" s="319"/>
      <c r="C28" s="320"/>
      <c r="D28" s="320"/>
      <c r="E28" s="320"/>
      <c r="F28" s="320"/>
      <c r="G28" s="320"/>
      <c r="H28" s="296" t="s">
        <v>78</v>
      </c>
      <c r="I28" s="297"/>
      <c r="J28" s="297"/>
      <c r="K28" s="297"/>
      <c r="L28" s="298"/>
      <c r="M28" s="254"/>
      <c r="N28" s="255"/>
      <c r="O28" s="255"/>
      <c r="P28" s="255"/>
      <c r="Q28" s="255"/>
      <c r="R28" s="255"/>
      <c r="S28" s="255"/>
      <c r="T28" s="255"/>
      <c r="U28" s="255"/>
      <c r="V28" s="255"/>
      <c r="W28" s="255"/>
      <c r="X28" s="255"/>
      <c r="Y28" s="255"/>
      <c r="Z28" s="255"/>
      <c r="AA28" s="255"/>
      <c r="AB28" s="255"/>
      <c r="AC28" s="255"/>
      <c r="AD28" s="255"/>
      <c r="AE28" s="255"/>
      <c r="AF28" s="255"/>
      <c r="AG28" s="255"/>
      <c r="AH28" s="255"/>
      <c r="AI28" s="256"/>
      <c r="AJ28" s="304" t="s">
        <v>1165</v>
      </c>
      <c r="AK28" s="304"/>
      <c r="AL28" s="304"/>
      <c r="AM28" s="304"/>
      <c r="AN28" s="304"/>
      <c r="AO28" s="304"/>
      <c r="AP28" s="304"/>
      <c r="AQ28" s="304"/>
      <c r="AR28" s="304"/>
      <c r="AS28" s="304"/>
      <c r="AT28" s="304"/>
      <c r="AU28" s="304"/>
      <c r="AV28" s="304"/>
      <c r="AW28" s="304"/>
      <c r="AX28" s="304"/>
      <c r="AY28" s="304"/>
      <c r="AZ28" s="304"/>
      <c r="BA28" s="304"/>
      <c r="BB28" s="304"/>
      <c r="BC28" s="304"/>
      <c r="BD28" s="192">
        <f>IF(M28="（戸建て）",1,0)</f>
        <v>0</v>
      </c>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row>
    <row r="29" spans="1:89" s="47" customFormat="1" ht="21" customHeight="1">
      <c r="A29" s="157"/>
      <c r="B29" s="240"/>
      <c r="C29" s="241"/>
      <c r="D29" s="241"/>
      <c r="E29" s="241"/>
      <c r="F29" s="241"/>
      <c r="G29" s="241"/>
      <c r="H29" s="296" t="s">
        <v>65</v>
      </c>
      <c r="I29" s="297"/>
      <c r="J29" s="297"/>
      <c r="K29" s="297"/>
      <c r="L29" s="298"/>
      <c r="M29" s="338"/>
      <c r="N29" s="329"/>
      <c r="O29" s="330"/>
      <c r="P29" s="171" t="s">
        <v>48</v>
      </c>
      <c r="Q29" s="322"/>
      <c r="R29" s="329"/>
      <c r="S29" s="330"/>
      <c r="T29" s="171" t="s">
        <v>48</v>
      </c>
      <c r="U29" s="322"/>
      <c r="V29" s="329"/>
      <c r="W29" s="330"/>
      <c r="X29" s="157"/>
      <c r="Y29" s="157"/>
      <c r="Z29" s="157"/>
      <c r="AA29" s="157"/>
      <c r="AB29" s="157"/>
      <c r="AC29" s="157"/>
      <c r="AD29" s="157"/>
      <c r="AE29" s="157"/>
      <c r="AF29" s="157"/>
      <c r="AG29" s="157"/>
      <c r="AH29" s="157"/>
      <c r="AI29" s="157"/>
      <c r="AJ29" s="304"/>
      <c r="AK29" s="304"/>
      <c r="AL29" s="304"/>
      <c r="AM29" s="304"/>
      <c r="AN29" s="304"/>
      <c r="AO29" s="304"/>
      <c r="AP29" s="304"/>
      <c r="AQ29" s="304"/>
      <c r="AR29" s="304"/>
      <c r="AS29" s="304"/>
      <c r="AT29" s="304"/>
      <c r="AU29" s="304"/>
      <c r="AV29" s="304"/>
      <c r="AW29" s="304"/>
      <c r="AX29" s="304"/>
      <c r="AY29" s="304"/>
      <c r="AZ29" s="304"/>
      <c r="BA29" s="304"/>
      <c r="BB29" s="304"/>
      <c r="BC29" s="304"/>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row>
    <row r="30" spans="1:89" s="47" customFormat="1" ht="8.25" customHeight="1">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55"/>
      <c r="AR30" s="55"/>
      <c r="AS30" s="55"/>
      <c r="AT30" s="55"/>
      <c r="AU30" s="55"/>
      <c r="AV30" s="55"/>
      <c r="AW30" s="55"/>
      <c r="AX30" s="55"/>
      <c r="AY30" s="55"/>
      <c r="AZ30" s="55"/>
      <c r="BA30" s="55"/>
      <c r="BB30" s="55"/>
      <c r="BC30" s="55"/>
      <c r="BD30" s="55"/>
      <c r="BE30" s="55"/>
      <c r="BF30" s="55"/>
      <c r="BG30" s="55"/>
      <c r="BH30" s="55"/>
      <c r="BI30" s="55"/>
    </row>
    <row r="31" spans="1:89" s="47" customFormat="1" ht="30.75" customHeight="1">
      <c r="A31" s="157"/>
      <c r="B31" s="242" t="str">
        <f>IF(J8=TRUE,"管理会社の連絡先","入力不要")</f>
        <v>入力不要</v>
      </c>
      <c r="C31" s="243"/>
      <c r="D31" s="243"/>
      <c r="E31" s="243"/>
      <c r="F31" s="243"/>
      <c r="G31" s="243"/>
      <c r="H31" s="293" t="s">
        <v>1179</v>
      </c>
      <c r="I31" s="294"/>
      <c r="J31" s="294"/>
      <c r="K31" s="294"/>
      <c r="L31" s="295"/>
      <c r="M31" s="339"/>
      <c r="N31" s="340"/>
      <c r="O31" s="340"/>
      <c r="P31" s="340"/>
      <c r="Q31" s="340"/>
      <c r="R31" s="340"/>
      <c r="S31" s="340"/>
      <c r="T31" s="340"/>
      <c r="U31" s="340"/>
      <c r="V31" s="340"/>
      <c r="W31" s="340"/>
      <c r="X31" s="340"/>
      <c r="Y31" s="340"/>
      <c r="Z31" s="340"/>
      <c r="AA31" s="340"/>
      <c r="AB31" s="341"/>
      <c r="AC31" s="331" t="s">
        <v>66</v>
      </c>
      <c r="AD31" s="331"/>
      <c r="AE31" s="331"/>
      <c r="AF31" s="331"/>
      <c r="AG31" s="331"/>
      <c r="AH31" s="331"/>
      <c r="AI31" s="331"/>
      <c r="AJ31" s="183" t="b">
        <v>0</v>
      </c>
      <c r="AK31" s="189" t="s">
        <v>1160</v>
      </c>
      <c r="AL31" s="185"/>
      <c r="AM31" s="185"/>
      <c r="AN31" s="185"/>
      <c r="AO31" s="185"/>
      <c r="AP31" s="185"/>
      <c r="AQ31" s="185"/>
      <c r="AR31" s="185"/>
      <c r="AS31" s="185"/>
      <c r="AT31" s="185"/>
      <c r="AU31" s="185"/>
      <c r="AV31" s="184"/>
      <c r="AW31" s="186"/>
      <c r="AX31" s="186"/>
      <c r="AY31" s="186"/>
      <c r="AZ31" s="186"/>
      <c r="BA31" s="186"/>
      <c r="BB31" s="186"/>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row>
    <row r="32" spans="1:89" s="47" customFormat="1" ht="27.75" customHeight="1">
      <c r="A32" s="157"/>
      <c r="B32" s="266"/>
      <c r="C32" s="267"/>
      <c r="D32" s="267"/>
      <c r="E32" s="267"/>
      <c r="F32" s="267"/>
      <c r="G32" s="267"/>
      <c r="H32" s="296" t="s">
        <v>57</v>
      </c>
      <c r="I32" s="297"/>
      <c r="J32" s="297"/>
      <c r="K32" s="297"/>
      <c r="L32" s="298"/>
      <c r="M32" s="325"/>
      <c r="N32" s="287"/>
      <c r="O32" s="287"/>
      <c r="P32" s="287"/>
      <c r="Q32" s="287"/>
      <c r="R32" s="326"/>
      <c r="S32" s="187"/>
      <c r="T32" s="188"/>
      <c r="U32" s="188"/>
      <c r="V32" s="188"/>
      <c r="W32" s="188"/>
      <c r="X32" s="188"/>
      <c r="Y32" s="188"/>
      <c r="Z32" s="188"/>
      <c r="AA32" s="188"/>
      <c r="AB32" s="188"/>
      <c r="AC32" s="188"/>
      <c r="AD32" s="188"/>
      <c r="AE32" s="188"/>
      <c r="AF32" s="188"/>
      <c r="AG32" s="188"/>
      <c r="AH32" s="188"/>
      <c r="AI32" s="188"/>
      <c r="AJ32" s="188"/>
      <c r="AK32" s="328" t="s">
        <v>1161</v>
      </c>
      <c r="AL32" s="328"/>
      <c r="AM32" s="328"/>
      <c r="AN32" s="328"/>
      <c r="AO32" s="328"/>
      <c r="AP32" s="328"/>
      <c r="AQ32" s="328"/>
      <c r="AR32" s="328"/>
      <c r="AS32" s="328"/>
      <c r="AT32" s="328"/>
      <c r="AU32" s="328"/>
      <c r="AV32" s="328"/>
      <c r="AW32" s="328"/>
      <c r="AX32" s="328"/>
      <c r="AY32" s="328"/>
      <c r="AZ32" s="328"/>
      <c r="BA32" s="328"/>
      <c r="BB32" s="328"/>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row>
    <row r="33" spans="1:89" s="47" customFormat="1" ht="21" customHeight="1">
      <c r="A33" s="157"/>
      <c r="B33" s="266"/>
      <c r="C33" s="267"/>
      <c r="D33" s="267"/>
      <c r="E33" s="267"/>
      <c r="F33" s="267"/>
      <c r="G33" s="267"/>
      <c r="H33" s="296" t="s">
        <v>59</v>
      </c>
      <c r="I33" s="297"/>
      <c r="J33" s="297"/>
      <c r="K33" s="297"/>
      <c r="L33" s="298"/>
      <c r="M33" s="254"/>
      <c r="N33" s="299"/>
      <c r="O33" s="299"/>
      <c r="P33" s="299"/>
      <c r="Q33" s="299"/>
      <c r="R33" s="300"/>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row>
    <row r="34" spans="1:89" s="47" customFormat="1" ht="21" customHeight="1">
      <c r="A34" s="157"/>
      <c r="B34" s="266"/>
      <c r="C34" s="267"/>
      <c r="D34" s="267"/>
      <c r="E34" s="267"/>
      <c r="F34" s="267"/>
      <c r="G34" s="267"/>
      <c r="H34" s="296" t="s">
        <v>60</v>
      </c>
      <c r="I34" s="297"/>
      <c r="J34" s="297"/>
      <c r="K34" s="297"/>
      <c r="L34" s="298"/>
      <c r="M34" s="305"/>
      <c r="N34" s="255"/>
      <c r="O34" s="255"/>
      <c r="P34" s="255"/>
      <c r="Q34" s="255"/>
      <c r="R34" s="255"/>
      <c r="S34" s="255"/>
      <c r="T34" s="255"/>
      <c r="U34" s="255"/>
      <c r="V34" s="255"/>
      <c r="W34" s="255"/>
      <c r="X34" s="255"/>
      <c r="Y34" s="255"/>
      <c r="Z34" s="255"/>
      <c r="AA34" s="255"/>
      <c r="AB34" s="255"/>
      <c r="AC34" s="255"/>
      <c r="AD34" s="255"/>
      <c r="AE34" s="255"/>
      <c r="AF34" s="255"/>
      <c r="AG34" s="255"/>
      <c r="AH34" s="255"/>
      <c r="AI34" s="256"/>
      <c r="AJ34" s="168" t="s">
        <v>61</v>
      </c>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row>
    <row r="35" spans="1:89" s="47" customFormat="1" ht="21" customHeight="1">
      <c r="A35" s="157"/>
      <c r="B35" s="266"/>
      <c r="C35" s="267"/>
      <c r="D35" s="267"/>
      <c r="E35" s="267"/>
      <c r="F35" s="267"/>
      <c r="G35" s="267"/>
      <c r="H35" s="274" t="s">
        <v>11</v>
      </c>
      <c r="I35" s="275"/>
      <c r="J35" s="275"/>
      <c r="K35" s="275"/>
      <c r="L35" s="276"/>
      <c r="M35" s="254"/>
      <c r="N35" s="255"/>
      <c r="O35" s="255"/>
      <c r="P35" s="255"/>
      <c r="Q35" s="255"/>
      <c r="R35" s="255"/>
      <c r="S35" s="255"/>
      <c r="T35" s="255"/>
      <c r="U35" s="255"/>
      <c r="V35" s="255"/>
      <c r="W35" s="255"/>
      <c r="X35" s="255"/>
      <c r="Y35" s="255"/>
      <c r="Z35" s="256"/>
      <c r="AA35" s="301" t="s">
        <v>1164</v>
      </c>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157"/>
      <c r="BD35" s="157"/>
      <c r="BE35" s="191">
        <f>SUM(LEN(M35),LEN(M36))</f>
        <v>0</v>
      </c>
      <c r="BF35" s="157"/>
      <c r="BG35" s="157"/>
      <c r="BH35" s="192"/>
      <c r="BI35" s="192">
        <v>0</v>
      </c>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row>
    <row r="36" spans="1:89" s="47" customFormat="1" ht="21" customHeight="1">
      <c r="A36" s="157"/>
      <c r="B36" s="266"/>
      <c r="C36" s="267"/>
      <c r="D36" s="267"/>
      <c r="E36" s="267"/>
      <c r="F36" s="267"/>
      <c r="G36" s="267"/>
      <c r="H36" s="296" t="s">
        <v>67</v>
      </c>
      <c r="I36" s="297"/>
      <c r="J36" s="297"/>
      <c r="K36" s="297"/>
      <c r="L36" s="298"/>
      <c r="M36" s="254"/>
      <c r="N36" s="299"/>
      <c r="O36" s="299"/>
      <c r="P36" s="299"/>
      <c r="Q36" s="299"/>
      <c r="R36" s="299"/>
      <c r="S36" s="299"/>
      <c r="T36" s="300"/>
      <c r="U36" s="193"/>
      <c r="V36" s="193"/>
      <c r="W36" s="193"/>
      <c r="X36" s="193"/>
      <c r="Y36" s="193"/>
      <c r="Z36" s="193"/>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157"/>
      <c r="BD36" s="157"/>
      <c r="BE36" s="157"/>
      <c r="BF36" s="157"/>
      <c r="BG36" s="157"/>
      <c r="BH36" s="192"/>
      <c r="BI36" s="192">
        <v>0</v>
      </c>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row>
    <row r="37" spans="1:89" s="47" customFormat="1" ht="21" customHeight="1">
      <c r="A37" s="157"/>
      <c r="B37" s="244"/>
      <c r="C37" s="245"/>
      <c r="D37" s="245"/>
      <c r="E37" s="245"/>
      <c r="F37" s="245"/>
      <c r="G37" s="245"/>
      <c r="H37" s="296" t="s">
        <v>65</v>
      </c>
      <c r="I37" s="297"/>
      <c r="J37" s="297"/>
      <c r="K37" s="297"/>
      <c r="L37" s="298"/>
      <c r="M37" s="322"/>
      <c r="N37" s="323"/>
      <c r="O37" s="324"/>
      <c r="P37" s="172" t="s">
        <v>48</v>
      </c>
      <c r="Q37" s="322"/>
      <c r="R37" s="323"/>
      <c r="S37" s="324"/>
      <c r="T37" s="172" t="s">
        <v>48</v>
      </c>
      <c r="U37" s="322"/>
      <c r="V37" s="323"/>
      <c r="W37" s="324"/>
      <c r="X37" s="168" t="s">
        <v>1158</v>
      </c>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92"/>
      <c r="BI37" s="192">
        <v>0</v>
      </c>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row>
    <row r="38" spans="1:89" s="47" customFormat="1" ht="6" customHeight="1">
      <c r="A38" s="157"/>
      <c r="B38" s="173"/>
      <c r="C38" s="173"/>
      <c r="D38" s="173"/>
      <c r="E38" s="173"/>
      <c r="F38" s="173"/>
      <c r="G38" s="173"/>
      <c r="H38" s="173"/>
      <c r="I38" s="173"/>
      <c r="J38" s="173"/>
      <c r="K38" s="174"/>
      <c r="L38" s="174"/>
      <c r="M38" s="174"/>
      <c r="N38" s="174"/>
      <c r="O38" s="174"/>
      <c r="P38" s="175"/>
      <c r="Q38" s="175"/>
      <c r="R38" s="175"/>
      <c r="S38" s="176"/>
      <c r="T38" s="175"/>
      <c r="U38" s="175"/>
      <c r="V38" s="175"/>
      <c r="W38" s="176"/>
      <c r="X38" s="175"/>
      <c r="Y38" s="175"/>
      <c r="Z38" s="175"/>
      <c r="AA38" s="177"/>
      <c r="AB38" s="17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row>
    <row r="39" spans="1:89" s="47" customFormat="1" ht="21" customHeight="1">
      <c r="A39" s="157"/>
      <c r="B39" s="268" t="str">
        <f>IF(J9=TRUE,"元利金自動振込先口座","入力不要")</f>
        <v>入力不要</v>
      </c>
      <c r="C39" s="269"/>
      <c r="D39" s="269"/>
      <c r="E39" s="269"/>
      <c r="F39" s="269"/>
      <c r="G39" s="269"/>
      <c r="H39" s="246" t="s">
        <v>68</v>
      </c>
      <c r="I39" s="247"/>
      <c r="J39" s="247"/>
      <c r="K39" s="247"/>
      <c r="L39" s="248"/>
      <c r="M39" s="296" t="s">
        <v>69</v>
      </c>
      <c r="N39" s="297"/>
      <c r="O39" s="297"/>
      <c r="P39" s="298"/>
      <c r="Q39" s="316"/>
      <c r="R39" s="317"/>
      <c r="S39" s="317"/>
      <c r="T39" s="317"/>
      <c r="U39" s="317"/>
      <c r="V39" s="317"/>
      <c r="W39" s="317"/>
      <c r="X39" s="317"/>
      <c r="Y39" s="317"/>
      <c r="Z39" s="318"/>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row>
    <row r="40" spans="1:89" s="47" customFormat="1" ht="21" customHeight="1">
      <c r="A40" s="157"/>
      <c r="B40" s="270"/>
      <c r="C40" s="271"/>
      <c r="D40" s="271"/>
      <c r="E40" s="271"/>
      <c r="F40" s="271"/>
      <c r="G40" s="271"/>
      <c r="H40" s="284"/>
      <c r="I40" s="285"/>
      <c r="J40" s="285"/>
      <c r="K40" s="285"/>
      <c r="L40" s="286"/>
      <c r="M40" s="296" t="s">
        <v>70</v>
      </c>
      <c r="N40" s="297"/>
      <c r="O40" s="297"/>
      <c r="P40" s="298"/>
      <c r="Q40" s="316"/>
      <c r="R40" s="317"/>
      <c r="S40" s="317"/>
      <c r="T40" s="317"/>
      <c r="U40" s="317"/>
      <c r="V40" s="317"/>
      <c r="W40" s="317"/>
      <c r="X40" s="317"/>
      <c r="Y40" s="317"/>
      <c r="Z40" s="318"/>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row>
    <row r="41" spans="1:89" s="47" customFormat="1" ht="21" customHeight="1">
      <c r="A41" s="157"/>
      <c r="B41" s="270"/>
      <c r="C41" s="271"/>
      <c r="D41" s="271"/>
      <c r="E41" s="271"/>
      <c r="F41" s="271"/>
      <c r="G41" s="271"/>
      <c r="H41" s="274" t="s">
        <v>37</v>
      </c>
      <c r="I41" s="275"/>
      <c r="J41" s="275"/>
      <c r="K41" s="275"/>
      <c r="L41" s="276"/>
      <c r="M41" s="254"/>
      <c r="N41" s="255"/>
      <c r="O41" s="255"/>
      <c r="P41" s="256"/>
      <c r="Q41" s="167" t="s">
        <v>51</v>
      </c>
      <c r="R41" s="157"/>
      <c r="S41" s="175"/>
      <c r="T41" s="176"/>
      <c r="U41" s="175"/>
      <c r="V41" s="175"/>
      <c r="W41" s="175"/>
      <c r="X41" s="177"/>
      <c r="Y41" s="17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row>
    <row r="42" spans="1:89" s="47" customFormat="1" ht="21" customHeight="1">
      <c r="A42" s="157"/>
      <c r="B42" s="270"/>
      <c r="C42" s="271"/>
      <c r="D42" s="271"/>
      <c r="E42" s="271"/>
      <c r="F42" s="271"/>
      <c r="G42" s="271"/>
      <c r="H42" s="274" t="s">
        <v>13</v>
      </c>
      <c r="I42" s="275"/>
      <c r="J42" s="275"/>
      <c r="K42" s="275"/>
      <c r="L42" s="276"/>
      <c r="M42" s="322"/>
      <c r="N42" s="323"/>
      <c r="O42" s="323"/>
      <c r="P42" s="252"/>
      <c r="Q42" s="252"/>
      <c r="R42" s="250"/>
      <c r="S42" s="169" t="s">
        <v>1156</v>
      </c>
      <c r="T42" s="176"/>
      <c r="U42" s="175"/>
      <c r="V42" s="175"/>
      <c r="W42" s="175"/>
      <c r="X42" s="177"/>
      <c r="Y42" s="17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row>
    <row r="43" spans="1:89" s="47" customFormat="1" ht="21" customHeight="1">
      <c r="A43" s="157"/>
      <c r="B43" s="270"/>
      <c r="C43" s="271"/>
      <c r="D43" s="271"/>
      <c r="E43" s="271"/>
      <c r="F43" s="271"/>
      <c r="G43" s="271"/>
      <c r="H43" s="246" t="s">
        <v>72</v>
      </c>
      <c r="I43" s="247"/>
      <c r="J43" s="247"/>
      <c r="K43" s="247"/>
      <c r="L43" s="248"/>
      <c r="M43" s="280" t="s">
        <v>47</v>
      </c>
      <c r="N43" s="281"/>
      <c r="O43" s="282"/>
      <c r="P43" s="309"/>
      <c r="Q43" s="310"/>
      <c r="R43" s="310"/>
      <c r="S43" s="310"/>
      <c r="T43" s="310"/>
      <c r="U43" s="310"/>
      <c r="V43" s="310"/>
      <c r="W43" s="310"/>
      <c r="X43" s="310"/>
      <c r="Y43" s="310"/>
      <c r="Z43" s="310"/>
      <c r="AA43" s="310"/>
      <c r="AB43" s="310"/>
      <c r="AC43" s="310"/>
      <c r="AD43" s="310"/>
      <c r="AE43" s="310"/>
      <c r="AF43" s="310"/>
      <c r="AG43" s="310"/>
      <c r="AH43" s="310"/>
      <c r="AI43" s="311"/>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row>
    <row r="44" spans="1:89" s="47" customFormat="1" ht="21" customHeight="1">
      <c r="A44" s="156"/>
      <c r="B44" s="272"/>
      <c r="C44" s="273"/>
      <c r="D44" s="273"/>
      <c r="E44" s="273"/>
      <c r="F44" s="273"/>
      <c r="G44" s="273"/>
      <c r="H44" s="284"/>
      <c r="I44" s="285"/>
      <c r="J44" s="285"/>
      <c r="K44" s="285"/>
      <c r="L44" s="286"/>
      <c r="M44" s="335" t="s">
        <v>53</v>
      </c>
      <c r="N44" s="336"/>
      <c r="O44" s="337"/>
      <c r="P44" s="312"/>
      <c r="Q44" s="313"/>
      <c r="R44" s="313"/>
      <c r="S44" s="313"/>
      <c r="T44" s="313"/>
      <c r="U44" s="313"/>
      <c r="V44" s="313"/>
      <c r="W44" s="313"/>
      <c r="X44" s="313"/>
      <c r="Y44" s="313"/>
      <c r="Z44" s="313"/>
      <c r="AA44" s="313"/>
      <c r="AB44" s="313"/>
      <c r="AC44" s="313"/>
      <c r="AD44" s="313"/>
      <c r="AE44" s="313"/>
      <c r="AF44" s="313"/>
      <c r="AG44" s="313"/>
      <c r="AH44" s="313"/>
      <c r="AI44" s="314"/>
      <c r="AJ44" s="156"/>
      <c r="AK44" s="156"/>
      <c r="AL44" s="156"/>
      <c r="AM44" s="156"/>
      <c r="AN44" s="55"/>
      <c r="AO44" s="55"/>
      <c r="AP44" s="55"/>
      <c r="AQ44" s="55"/>
      <c r="AR44" s="55"/>
      <c r="AS44" s="55"/>
      <c r="AT44" s="55"/>
      <c r="AU44" s="55"/>
      <c r="AV44" s="55"/>
      <c r="AW44" s="55"/>
      <c r="AX44" s="55"/>
      <c r="AY44" s="55"/>
      <c r="AZ44" s="55"/>
      <c r="BA44" s="55"/>
      <c r="BB44" s="55"/>
      <c r="BC44" s="55"/>
      <c r="BD44" s="55"/>
      <c r="BE44" s="55"/>
      <c r="BF44" s="55"/>
    </row>
    <row r="45" spans="1:89" s="47" customFormat="1" ht="7.5" customHeight="1">
      <c r="X45" s="52"/>
      <c r="Y45" s="52"/>
      <c r="Z45" s="178"/>
      <c r="AA45" s="179"/>
      <c r="AB45" s="179"/>
      <c r="AC45" s="179"/>
      <c r="AD45" s="179"/>
      <c r="AE45" s="179"/>
      <c r="AF45" s="179"/>
      <c r="AG45" s="179"/>
      <c r="AH45" s="179"/>
      <c r="AI45" s="179"/>
      <c r="AJ45" s="179"/>
      <c r="AK45" s="179"/>
      <c r="AL45" s="179"/>
      <c r="AM45" s="179"/>
      <c r="AN45" s="55"/>
      <c r="AO45" s="55"/>
      <c r="AP45" s="55"/>
      <c r="AQ45" s="55"/>
      <c r="AR45" s="55"/>
      <c r="AS45" s="55"/>
      <c r="AT45" s="55"/>
      <c r="AU45" s="55"/>
      <c r="AV45" s="55"/>
      <c r="AW45" s="55"/>
      <c r="AX45" s="55"/>
      <c r="AY45" s="55"/>
      <c r="AZ45" s="55"/>
      <c r="BA45" s="55"/>
      <c r="BB45" s="55"/>
      <c r="BC45" s="55"/>
      <c r="BD45" s="55"/>
      <c r="BE45" s="55"/>
      <c r="BF45" s="55"/>
      <c r="BG45" s="55"/>
      <c r="BH45" s="55"/>
      <c r="BI45" s="55"/>
    </row>
    <row r="46" spans="1:89" s="47" customFormat="1" ht="21" customHeight="1">
      <c r="A46" s="157"/>
      <c r="B46" s="242" t="str">
        <f>IF(U9=TRUE,"積立組合所在地","入力不要")</f>
        <v>入力不要</v>
      </c>
      <c r="C46" s="243"/>
      <c r="D46" s="243"/>
      <c r="E46" s="243"/>
      <c r="F46" s="243"/>
      <c r="G46" s="243"/>
      <c r="H46" s="246" t="s">
        <v>56</v>
      </c>
      <c r="I46" s="247"/>
      <c r="J46" s="247"/>
      <c r="K46" s="247"/>
      <c r="L46" s="248"/>
      <c r="M46" s="249"/>
      <c r="N46" s="250"/>
      <c r="O46" s="171" t="s">
        <v>48</v>
      </c>
      <c r="P46" s="251"/>
      <c r="Q46" s="306"/>
      <c r="R46" s="250"/>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row>
    <row r="47" spans="1:89" s="47" customFormat="1" ht="30" customHeight="1">
      <c r="A47" s="157"/>
      <c r="B47" s="266"/>
      <c r="C47" s="267"/>
      <c r="D47" s="267"/>
      <c r="E47" s="267"/>
      <c r="F47" s="267"/>
      <c r="G47" s="267"/>
      <c r="H47" s="296" t="s">
        <v>57</v>
      </c>
      <c r="I47" s="297"/>
      <c r="J47" s="297"/>
      <c r="K47" s="297"/>
      <c r="L47" s="298"/>
      <c r="M47" s="277"/>
      <c r="N47" s="278"/>
      <c r="O47" s="278"/>
      <c r="P47" s="278"/>
      <c r="Q47" s="278"/>
      <c r="R47" s="279"/>
      <c r="S47" s="307" t="s">
        <v>58</v>
      </c>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row>
    <row r="48" spans="1:89" s="47" customFormat="1" ht="21" customHeight="1">
      <c r="A48" s="157"/>
      <c r="B48" s="266"/>
      <c r="C48" s="267"/>
      <c r="D48" s="267"/>
      <c r="E48" s="267"/>
      <c r="F48" s="267"/>
      <c r="G48" s="267"/>
      <c r="H48" s="296" t="s">
        <v>59</v>
      </c>
      <c r="I48" s="297"/>
      <c r="J48" s="297"/>
      <c r="K48" s="297"/>
      <c r="L48" s="298"/>
      <c r="M48" s="254"/>
      <c r="N48" s="299"/>
      <c r="O48" s="299"/>
      <c r="P48" s="299"/>
      <c r="Q48" s="299"/>
      <c r="R48" s="300"/>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row>
    <row r="49" spans="1:82" s="47" customFormat="1" ht="25.5" customHeight="1">
      <c r="A49" s="157"/>
      <c r="B49" s="244"/>
      <c r="C49" s="245"/>
      <c r="D49" s="245"/>
      <c r="E49" s="245"/>
      <c r="F49" s="245"/>
      <c r="G49" s="245"/>
      <c r="H49" s="296" t="s">
        <v>60</v>
      </c>
      <c r="I49" s="297"/>
      <c r="J49" s="297"/>
      <c r="K49" s="297"/>
      <c r="L49" s="298"/>
      <c r="M49" s="305"/>
      <c r="N49" s="255"/>
      <c r="O49" s="255"/>
      <c r="P49" s="255"/>
      <c r="Q49" s="255"/>
      <c r="R49" s="255"/>
      <c r="S49" s="255"/>
      <c r="T49" s="255"/>
      <c r="U49" s="255"/>
      <c r="V49" s="255"/>
      <c r="W49" s="255"/>
      <c r="X49" s="255"/>
      <c r="Y49" s="255"/>
      <c r="Z49" s="255"/>
      <c r="AA49" s="255"/>
      <c r="AB49" s="255"/>
      <c r="AC49" s="255"/>
      <c r="AD49" s="255"/>
      <c r="AE49" s="255"/>
      <c r="AF49" s="255"/>
      <c r="AG49" s="255"/>
      <c r="AH49" s="255"/>
      <c r="AI49" s="256"/>
      <c r="AJ49" s="168" t="s">
        <v>61</v>
      </c>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row>
    <row r="51" spans="1:82" ht="14.25">
      <c r="B51" s="327"/>
      <c r="C51" s="327"/>
      <c r="D51" s="327"/>
      <c r="E51" s="315"/>
      <c r="F51" s="315"/>
      <c r="G51" s="155"/>
      <c r="H51" s="155"/>
      <c r="I51" s="155"/>
      <c r="J51" s="155"/>
      <c r="K51" s="155"/>
      <c r="L51" s="155"/>
      <c r="M51" s="155"/>
      <c r="N51" s="155"/>
      <c r="O51" s="155"/>
      <c r="P51" s="155"/>
      <c r="Q51" s="155"/>
      <c r="R51" s="155"/>
      <c r="S51" s="155"/>
    </row>
    <row r="58" spans="1:82">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row>
  </sheetData>
  <sheetProtection password="EAD7" sheet="1" objects="1" scenarios="1"/>
  <mergeCells count="108">
    <mergeCell ref="H25:L25"/>
    <mergeCell ref="H27:L27"/>
    <mergeCell ref="M27:AI27"/>
    <mergeCell ref="M42:R42"/>
    <mergeCell ref="H43:L44"/>
    <mergeCell ref="M43:O43"/>
    <mergeCell ref="M44:O44"/>
    <mergeCell ref="H39:L40"/>
    <mergeCell ref="M39:P39"/>
    <mergeCell ref="H29:L29"/>
    <mergeCell ref="M29:O29"/>
    <mergeCell ref="Q29:S29"/>
    <mergeCell ref="Q39:Z39"/>
    <mergeCell ref="M31:AB31"/>
    <mergeCell ref="E51:F51"/>
    <mergeCell ref="M40:P40"/>
    <mergeCell ref="Q40:Z40"/>
    <mergeCell ref="B24:G29"/>
    <mergeCell ref="K23:T23"/>
    <mergeCell ref="H37:L37"/>
    <mergeCell ref="M37:O37"/>
    <mergeCell ref="Q37:S37"/>
    <mergeCell ref="U37:W37"/>
    <mergeCell ref="H32:L32"/>
    <mergeCell ref="M32:R32"/>
    <mergeCell ref="H33:L33"/>
    <mergeCell ref="H34:L34"/>
    <mergeCell ref="M34:AI34"/>
    <mergeCell ref="S25:AP25"/>
    <mergeCell ref="H26:L26"/>
    <mergeCell ref="H28:L28"/>
    <mergeCell ref="M28:AI28"/>
    <mergeCell ref="B51:D51"/>
    <mergeCell ref="AK32:BB32"/>
    <mergeCell ref="H48:L48"/>
    <mergeCell ref="U29:W29"/>
    <mergeCell ref="AC31:AI31"/>
    <mergeCell ref="B46:G49"/>
    <mergeCell ref="H49:L49"/>
    <mergeCell ref="M49:AI49"/>
    <mergeCell ref="H46:L46"/>
    <mergeCell ref="M46:N46"/>
    <mergeCell ref="P46:R46"/>
    <mergeCell ref="H47:L47"/>
    <mergeCell ref="M47:R47"/>
    <mergeCell ref="H41:L41"/>
    <mergeCell ref="M41:P41"/>
    <mergeCell ref="S47:AP47"/>
    <mergeCell ref="M48:R48"/>
    <mergeCell ref="P43:AI43"/>
    <mergeCell ref="P44:AI44"/>
    <mergeCell ref="B31:G37"/>
    <mergeCell ref="B39:G44"/>
    <mergeCell ref="H42:L42"/>
    <mergeCell ref="M25:R25"/>
    <mergeCell ref="H17:J17"/>
    <mergeCell ref="K17:AI17"/>
    <mergeCell ref="H18:J18"/>
    <mergeCell ref="K18:AI18"/>
    <mergeCell ref="H19:J19"/>
    <mergeCell ref="H22:J22"/>
    <mergeCell ref="H23:J23"/>
    <mergeCell ref="K19:AI19"/>
    <mergeCell ref="H20:J20"/>
    <mergeCell ref="K20:AI20"/>
    <mergeCell ref="H31:L31"/>
    <mergeCell ref="H35:L35"/>
    <mergeCell ref="M35:Z35"/>
    <mergeCell ref="H36:L36"/>
    <mergeCell ref="M26:R26"/>
    <mergeCell ref="M33:R33"/>
    <mergeCell ref="AA35:BB36"/>
    <mergeCell ref="AQ22:BA26"/>
    <mergeCell ref="AJ28:BC29"/>
    <mergeCell ref="M36:T36"/>
    <mergeCell ref="U8:V8"/>
    <mergeCell ref="U9:V9"/>
    <mergeCell ref="Z11:BA13"/>
    <mergeCell ref="X7:BA9"/>
    <mergeCell ref="B17:G18"/>
    <mergeCell ref="B19:G20"/>
    <mergeCell ref="B22:G23"/>
    <mergeCell ref="H24:L24"/>
    <mergeCell ref="M24:N24"/>
    <mergeCell ref="P24:R24"/>
    <mergeCell ref="B13:G13"/>
    <mergeCell ref="H13:M13"/>
    <mergeCell ref="H15:K15"/>
    <mergeCell ref="B7:I7"/>
    <mergeCell ref="B8:I8"/>
    <mergeCell ref="B9:I9"/>
    <mergeCell ref="M7:T7"/>
    <mergeCell ref="M8:T8"/>
    <mergeCell ref="M9:T9"/>
    <mergeCell ref="B15:G15"/>
    <mergeCell ref="U7:V7"/>
    <mergeCell ref="K22:T22"/>
    <mergeCell ref="M2:Q2"/>
    <mergeCell ref="M3:Q3"/>
    <mergeCell ref="P4:T4"/>
    <mergeCell ref="B11:G11"/>
    <mergeCell ref="H11:I11"/>
    <mergeCell ref="K11:L11"/>
    <mergeCell ref="N11:O11"/>
    <mergeCell ref="J7:K7"/>
    <mergeCell ref="J8:K8"/>
    <mergeCell ref="J9:K9"/>
    <mergeCell ref="B2:J3"/>
  </mergeCells>
  <phoneticPr fontId="5"/>
  <conditionalFormatting sqref="M46:R46 M48:M49">
    <cfRule type="expression" dxfId="18" priority="17">
      <formula>$B$46="入力不要"</formula>
    </cfRule>
  </conditionalFormatting>
  <conditionalFormatting sqref="P37:Q37 T37:U37 M31:M34 M35:Z35 M36:M37 U36:Z36">
    <cfRule type="expression" dxfId="17" priority="15">
      <formula>$B$31="入力不要"</formula>
    </cfRule>
  </conditionalFormatting>
  <conditionalFormatting sqref="Q39:Z39 Q40 M41:M42 P43:P44">
    <cfRule type="expression" dxfId="16" priority="14">
      <formula>$B$39="入力不要"</formula>
    </cfRule>
  </conditionalFormatting>
  <conditionalFormatting sqref="B22:G23">
    <cfRule type="expression" dxfId="15" priority="13">
      <formula>$B$22="代表者氏名"</formula>
    </cfRule>
  </conditionalFormatting>
  <conditionalFormatting sqref="B19:G20">
    <cfRule type="expression" dxfId="14" priority="12">
      <formula>$B$19="積立組合の名称      （変更後）"</formula>
    </cfRule>
  </conditionalFormatting>
  <conditionalFormatting sqref="B24:G29">
    <cfRule type="expression" dxfId="13" priority="11">
      <formula>$B$24="代表者住所等"</formula>
    </cfRule>
  </conditionalFormatting>
  <conditionalFormatting sqref="B46:G49">
    <cfRule type="expression" dxfId="12" priority="10">
      <formula>$B$46="積立組合所在地"</formula>
    </cfRule>
  </conditionalFormatting>
  <conditionalFormatting sqref="B31:G37">
    <cfRule type="expression" dxfId="11" priority="8">
      <formula>$B$31="管理会社等の連絡先"</formula>
    </cfRule>
  </conditionalFormatting>
  <conditionalFormatting sqref="B39:G44">
    <cfRule type="expression" dxfId="10" priority="7">
      <formula>$B$39="元利金自動振込先口座"</formula>
    </cfRule>
  </conditionalFormatting>
  <conditionalFormatting sqref="M35:Z35 M36">
    <cfRule type="expression" dxfId="9" priority="4">
      <formula>$AJ$31=TRUE</formula>
    </cfRule>
  </conditionalFormatting>
  <conditionalFormatting sqref="M47:R47">
    <cfRule type="expression" dxfId="8" priority="3">
      <formula>$B$46="入力不要"</formula>
    </cfRule>
  </conditionalFormatting>
  <conditionalFormatting sqref="K19:AI19">
    <cfRule type="expression" dxfId="7" priority="2">
      <formula>$B$19="入力不要"</formula>
    </cfRule>
  </conditionalFormatting>
  <conditionalFormatting sqref="K20:AI20">
    <cfRule type="expression" dxfId="6" priority="1">
      <formula>$B$19="入力不要"</formula>
    </cfRule>
  </conditionalFormatting>
  <dataValidations count="12">
    <dataValidation imeMode="halfKatakana" allowBlank="1" showInputMessage="1" showErrorMessage="1" sqref="P43"/>
    <dataValidation imeMode="halfAlpha" allowBlank="1" showInputMessage="1" showErrorMessage="1" sqref="M37:O37 Q37:S37 U37:W37 U29:W29 M29:O29 Q29:S29"/>
    <dataValidation type="textLength" imeMode="halfKatakana" operator="lessThanOrEqual" allowBlank="1" showInputMessage="1" showErrorMessage="1" error="80文字以下で入力してください" sqref="K17:AI17 K19:AI19">
      <formula1>80</formula1>
    </dataValidation>
    <dataValidation type="textLength" imeMode="hiragana" operator="lessThanOrEqual" allowBlank="1" showInputMessage="1" showErrorMessage="1" error="40文字以下で入力してください" sqref="K18:AI18 K20:AI20">
      <formula1>40</formula1>
    </dataValidation>
    <dataValidation type="textLength" imeMode="halfKatakana" operator="lessThanOrEqual" allowBlank="1" showInputMessage="1" showErrorMessage="1" error="20文字以下で入力してください" sqref="K22:T22">
      <formula1>20</formula1>
    </dataValidation>
    <dataValidation type="textLength" imeMode="hiragana" operator="lessThanOrEqual" allowBlank="1" showInputMessage="1" showErrorMessage="1" error="15文字以下で入力してください" sqref="K23:T23">
      <formula1>15</formula1>
    </dataValidation>
    <dataValidation type="whole" imeMode="halfAlpha" allowBlank="1" showInputMessage="1" showErrorMessage="1" error="「3」から始まる6桁の番号を入力してください" sqref="H13:M13">
      <formula1>300000</formula1>
      <formula2>399999</formula2>
    </dataValidation>
    <dataValidation type="textLength" imeMode="hiragana" operator="lessThanOrEqual" allowBlank="1" showInputMessage="1" showErrorMessage="1" error="23文字以下で入力してください" sqref="M27:AI27 M34:AI34 M49:AI49">
      <formula1>23</formula1>
    </dataValidation>
    <dataValidation type="textLength" imeMode="halfAlpha" operator="equal" allowBlank="1" showInputMessage="1" showErrorMessage="1" error="7桁で入力願います。" sqref="M42:R42">
      <formula1>7</formula1>
    </dataValidation>
    <dataValidation imeMode="hiragana" allowBlank="1" showInputMessage="1" showErrorMessage="1" sqref="M28:AI28 M26"/>
    <dataValidation type="textLength" imeMode="halfAlpha" operator="equal" allowBlank="1" showInputMessage="1" showErrorMessage="1" error="郵便番号の上３桁を入力願います。" sqref="M46:N46 M24:N24">
      <formula1>3</formula1>
    </dataValidation>
    <dataValidation type="textLength" imeMode="halfAlpha" operator="equal" allowBlank="1" showInputMessage="1" showErrorMessage="1" error="郵便番号の下４桁を入力願います。" sqref="P46:R46 P24:R24">
      <formula1>4</formula1>
    </dataValidation>
  </dataValidations>
  <printOptions horizontalCentered="1" verticalCentered="1"/>
  <pageMargins left="0.31496062992125984" right="0" top="0.55118110236220474" bottom="0" header="0.31496062992125984" footer="0.31496062992125984"/>
  <pageSetup paperSize="9" scale="53" orientation="portrait" r:id="rId1"/>
  <headerFooter>
    <oddHeader>&amp;C&amp;"ＭＳ ゴシック,標準"&amp;12　　書類送付先・お問合せ先&amp;11　（事務受託銀行）みずほ銀行資本市場部業務第ニチーム　〒100-8241 東京都千代田区丸の内1-3-3 TEL:03-5252-6017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9</xdr:col>
                    <xdr:colOff>161925</xdr:colOff>
                    <xdr:row>7</xdr:row>
                    <xdr:rowOff>66675</xdr:rowOff>
                  </from>
                  <to>
                    <xdr:col>10</xdr:col>
                    <xdr:colOff>161925</xdr:colOff>
                    <xdr:row>7</xdr:row>
                    <xdr:rowOff>304800</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9</xdr:col>
                    <xdr:colOff>161925</xdr:colOff>
                    <xdr:row>8</xdr:row>
                    <xdr:rowOff>66675</xdr:rowOff>
                  </from>
                  <to>
                    <xdr:col>10</xdr:col>
                    <xdr:colOff>161925</xdr:colOff>
                    <xdr:row>8</xdr:row>
                    <xdr:rowOff>304800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20</xdr:col>
                    <xdr:colOff>161925</xdr:colOff>
                    <xdr:row>6</xdr:row>
                    <xdr:rowOff>66675</xdr:rowOff>
                  </from>
                  <to>
                    <xdr:col>21</xdr:col>
                    <xdr:colOff>171450</xdr:colOff>
                    <xdr:row>6</xdr:row>
                    <xdr:rowOff>304800</xdr:rowOff>
                  </to>
                </anchor>
              </controlPr>
            </control>
          </mc:Choice>
        </mc:AlternateContent>
        <mc:AlternateContent xmlns:mc="http://schemas.openxmlformats.org/markup-compatibility/2006">
          <mc:Choice Requires="x14">
            <control shapeId="5133" r:id="rId7" name="Check Box 13">
              <controlPr defaultSize="0" autoFill="0" autoLine="0" autoPict="0">
                <anchor moveWithCells="1">
                  <from>
                    <xdr:col>20</xdr:col>
                    <xdr:colOff>161925</xdr:colOff>
                    <xdr:row>7</xdr:row>
                    <xdr:rowOff>66675</xdr:rowOff>
                  </from>
                  <to>
                    <xdr:col>21</xdr:col>
                    <xdr:colOff>171450</xdr:colOff>
                    <xdr:row>7</xdr:row>
                    <xdr:rowOff>304800</xdr:rowOff>
                  </to>
                </anchor>
              </controlPr>
            </control>
          </mc:Choice>
        </mc:AlternateContent>
        <mc:AlternateContent xmlns:mc="http://schemas.openxmlformats.org/markup-compatibility/2006">
          <mc:Choice Requires="x14">
            <control shapeId="5135" r:id="rId8" name="Check Box 15">
              <controlPr defaultSize="0" autoFill="0" autoLine="0" autoPict="0">
                <anchor moveWithCells="1">
                  <from>
                    <xdr:col>20</xdr:col>
                    <xdr:colOff>161925</xdr:colOff>
                    <xdr:row>8</xdr:row>
                    <xdr:rowOff>66675</xdr:rowOff>
                  </from>
                  <to>
                    <xdr:col>21</xdr:col>
                    <xdr:colOff>171450</xdr:colOff>
                    <xdr:row>8</xdr:row>
                    <xdr:rowOff>304800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9</xdr:col>
                    <xdr:colOff>161925</xdr:colOff>
                    <xdr:row>6</xdr:row>
                    <xdr:rowOff>66675</xdr:rowOff>
                  </from>
                  <to>
                    <xdr:col>10</xdr:col>
                    <xdr:colOff>161925</xdr:colOff>
                    <xdr:row>6</xdr:row>
                    <xdr:rowOff>304800</xdr:rowOff>
                  </to>
                </anchor>
              </controlPr>
            </control>
          </mc:Choice>
        </mc:AlternateContent>
        <mc:AlternateContent xmlns:mc="http://schemas.openxmlformats.org/markup-compatibility/2006">
          <mc:Choice Requires="x14">
            <control shapeId="5141" r:id="rId10" name="Check Box 21">
              <controlPr defaultSize="0" autoFill="0" autoLine="0" autoPict="0">
                <anchor moveWithCells="1">
                  <from>
                    <xdr:col>35</xdr:col>
                    <xdr:colOff>57150</xdr:colOff>
                    <xdr:row>30</xdr:row>
                    <xdr:rowOff>66675</xdr:rowOff>
                  </from>
                  <to>
                    <xdr:col>36</xdr:col>
                    <xdr:colOff>104775</xdr:colOff>
                    <xdr:row>30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プルダウンリスト!$L$2:$L$3</xm:f>
          </x14:formula1>
          <xm:sqref>H15:K15</xm:sqref>
        </x14:dataValidation>
        <x14:dataValidation type="list" allowBlank="1" showInputMessage="1" showErrorMessage="1">
          <x14:formula1>
            <xm:f>プルダウンリスト!$J$2:$J$3</xm:f>
          </x14:formula1>
          <xm:sqref>M41:P41</xm:sqref>
        </x14:dataValidation>
        <x14:dataValidation type="list" allowBlank="1" showInputMessage="1" showErrorMessage="1">
          <x14:formula1>
            <xm:f>プルダウンリスト!$D$2:$D$32</xm:f>
          </x14:formula1>
          <xm:sqref>N11:O11</xm:sqref>
        </x14:dataValidation>
        <x14:dataValidation type="list" allowBlank="1" showInputMessage="1" showErrorMessage="1">
          <x14:formula1>
            <xm:f>プルダウンリスト!$D$2:$D$13</xm:f>
          </x14:formula1>
          <xm:sqref>K11:L11</xm:sqref>
        </x14:dataValidation>
        <x14:dataValidation type="list" allowBlank="1" showInputMessage="1" showErrorMessage="1">
          <x14:formula1>
            <xm:f>プルダウンリスト!$F$5:$F$11</xm:f>
          </x14:formula1>
          <xm:sqref>H11:I11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B57"/>
  <sheetViews>
    <sheetView showGridLines="0" showZeros="0" zoomScale="115" zoomScaleNormal="115" zoomScaleSheetLayoutView="55" zoomScalePageLayoutView="70" workbookViewId="0"/>
  </sheetViews>
  <sheetFormatPr defaultRowHeight="13.5"/>
  <cols>
    <col min="1" max="1" width="1.125" style="125" customWidth="1"/>
    <col min="2" max="2" width="4.5" style="125" customWidth="1"/>
    <col min="3" max="5" width="3.375" style="125" customWidth="1"/>
    <col min="6" max="7" width="3" style="125" customWidth="1"/>
    <col min="8" max="8" width="0.625" style="125" customWidth="1"/>
    <col min="9" max="14" width="3.375" style="125" customWidth="1"/>
    <col min="15" max="24" width="3.25" style="125" customWidth="1"/>
    <col min="25" max="31" width="3.5" style="125" customWidth="1"/>
    <col min="32" max="32" width="3" style="125" customWidth="1"/>
    <col min="33" max="33" width="3.875" style="125" customWidth="1"/>
    <col min="34" max="37" width="3" style="125" customWidth="1"/>
    <col min="38" max="38" width="3.625" style="125" customWidth="1"/>
    <col min="39" max="39" width="3" style="125" customWidth="1"/>
    <col min="40" max="40" width="7.25" style="125" customWidth="1"/>
    <col min="41" max="41" width="1.5" style="125" customWidth="1"/>
    <col min="42" max="79" width="2.5" style="125" customWidth="1"/>
    <col min="80" max="16384" width="9" style="125"/>
  </cols>
  <sheetData>
    <row r="1" spans="2:80" s="47" customFormat="1" ht="18.75">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5"/>
      <c r="AE1" s="44"/>
      <c r="AF1" s="44"/>
      <c r="AG1" s="44"/>
      <c r="AH1" s="44"/>
      <c r="AI1" s="44"/>
      <c r="AJ1" s="44"/>
      <c r="AK1" s="44"/>
      <c r="AL1" s="44"/>
      <c r="AM1" s="44"/>
      <c r="AN1" s="46"/>
      <c r="CB1" s="196" t="str">
        <f>IF(入力シート!U7=TRUE,"入力","0")</f>
        <v>0</v>
      </c>
    </row>
    <row r="2" spans="2:80" s="47" customFormat="1" ht="33.75" customHeight="1">
      <c r="C2" s="416" t="s">
        <v>1159</v>
      </c>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CB2" s="196" t="str">
        <f>IF(入力シート!J9=TRUE,"入力","0")</f>
        <v>0</v>
      </c>
    </row>
    <row r="3" spans="2:80" s="47" customFormat="1" ht="4.5" customHeight="1" thickBot="1"/>
    <row r="4" spans="2:80" s="47" customFormat="1" ht="30.75" customHeight="1" thickTop="1" thickBot="1">
      <c r="B4" s="530" t="s">
        <v>97</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2"/>
      <c r="AQ4" s="48"/>
    </row>
    <row r="5" spans="2:80" s="51" customFormat="1" ht="2.25" customHeight="1" thickTop="1">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2:80" s="51" customFormat="1" ht="16.5" customHeight="1">
      <c r="C6" s="549" t="s">
        <v>7</v>
      </c>
      <c r="D6" s="549"/>
      <c r="E6" s="549"/>
      <c r="F6" s="549"/>
      <c r="G6" s="549"/>
      <c r="H6" s="549"/>
      <c r="I6" s="549"/>
      <c r="J6" s="549"/>
      <c r="K6" s="549"/>
      <c r="L6" s="549"/>
      <c r="M6" s="549"/>
      <c r="N6" s="549"/>
      <c r="O6" s="549"/>
      <c r="P6" s="549"/>
      <c r="Q6" s="50"/>
      <c r="R6" s="50"/>
      <c r="S6" s="50"/>
      <c r="T6" s="50"/>
      <c r="U6" s="50"/>
      <c r="V6" s="50"/>
      <c r="W6" s="50"/>
      <c r="X6" s="50"/>
      <c r="Z6" s="52"/>
      <c r="AA6" s="550" t="s">
        <v>1163</v>
      </c>
      <c r="AB6" s="552" t="s">
        <v>1188</v>
      </c>
      <c r="AC6" s="552"/>
      <c r="AD6" s="552"/>
      <c r="AE6" s="552"/>
      <c r="AF6" s="552"/>
      <c r="AG6" s="552"/>
      <c r="AH6" s="552"/>
      <c r="AI6" s="552"/>
      <c r="AJ6" s="552"/>
      <c r="AK6" s="552"/>
      <c r="AL6" s="552"/>
      <c r="AM6" s="552"/>
      <c r="AN6" s="552"/>
      <c r="AO6" s="53"/>
      <c r="AP6" s="53"/>
      <c r="AQ6" s="53"/>
      <c r="AR6" s="53"/>
      <c r="AS6" s="53"/>
      <c r="AT6" s="53"/>
      <c r="AW6" s="53"/>
      <c r="AX6" s="53"/>
      <c r="AY6" s="53"/>
      <c r="AZ6" s="53"/>
      <c r="BA6" s="53"/>
      <c r="BB6" s="53"/>
      <c r="BC6" s="53"/>
      <c r="BD6" s="53"/>
      <c r="BE6" s="53"/>
      <c r="BF6" s="53"/>
      <c r="BG6" s="53"/>
      <c r="BH6" s="53"/>
      <c r="BI6" s="53"/>
      <c r="BJ6" s="53"/>
    </row>
    <row r="7" spans="2:80" s="51" customFormat="1" ht="15" customHeight="1">
      <c r="C7" s="553" t="s">
        <v>21</v>
      </c>
      <c r="D7" s="553"/>
      <c r="E7" s="553"/>
      <c r="F7" s="553"/>
      <c r="G7" s="553"/>
      <c r="H7" s="553"/>
      <c r="I7" s="553"/>
      <c r="J7" s="553"/>
      <c r="K7" s="553"/>
      <c r="L7" s="553"/>
      <c r="M7" s="553"/>
      <c r="N7" s="553"/>
      <c r="O7" s="553"/>
      <c r="P7" s="553"/>
      <c r="Q7" s="553"/>
      <c r="R7" s="553"/>
      <c r="S7" s="553"/>
      <c r="T7" s="553"/>
      <c r="U7" s="54"/>
      <c r="V7" s="54"/>
      <c r="W7" s="54"/>
      <c r="X7" s="54"/>
      <c r="Y7" s="52"/>
      <c r="Z7" s="52"/>
      <c r="AA7" s="551"/>
      <c r="AB7" s="552"/>
      <c r="AC7" s="552"/>
      <c r="AD7" s="552"/>
      <c r="AE7" s="552"/>
      <c r="AF7" s="552"/>
      <c r="AG7" s="552"/>
      <c r="AH7" s="552"/>
      <c r="AI7" s="552"/>
      <c r="AJ7" s="552"/>
      <c r="AK7" s="552"/>
      <c r="AL7" s="552"/>
      <c r="AM7" s="552"/>
      <c r="AN7" s="552"/>
      <c r="AO7" s="53"/>
      <c r="AP7" s="53"/>
      <c r="AQ7" s="53"/>
      <c r="AR7" s="53"/>
      <c r="AS7" s="53"/>
      <c r="AT7" s="53"/>
      <c r="AW7" s="53"/>
      <c r="AX7" s="53"/>
      <c r="AY7" s="53"/>
      <c r="AZ7" s="53"/>
      <c r="BA7" s="53"/>
      <c r="BB7" s="53"/>
      <c r="BC7" s="53"/>
      <c r="BD7" s="53"/>
      <c r="BE7" s="53"/>
      <c r="BF7" s="53"/>
      <c r="BG7" s="53"/>
      <c r="BH7" s="53"/>
      <c r="BI7" s="53"/>
      <c r="BJ7" s="53"/>
    </row>
    <row r="8" spans="2:80" s="47" customFormat="1" ht="2.25" customHeight="1" thickBot="1">
      <c r="Y8" s="52"/>
      <c r="Z8" s="52"/>
      <c r="AA8" s="551"/>
      <c r="AB8" s="552"/>
      <c r="AC8" s="552"/>
      <c r="AD8" s="552"/>
      <c r="AE8" s="552"/>
      <c r="AF8" s="552"/>
      <c r="AG8" s="552"/>
      <c r="AH8" s="552"/>
      <c r="AI8" s="552"/>
      <c r="AJ8" s="552"/>
      <c r="AK8" s="552"/>
      <c r="AL8" s="552"/>
      <c r="AM8" s="552"/>
      <c r="AN8" s="552"/>
      <c r="AO8" s="55"/>
      <c r="AP8" s="55"/>
      <c r="AQ8" s="55"/>
      <c r="AR8" s="55"/>
      <c r="AS8" s="55"/>
      <c r="AT8" s="55"/>
      <c r="AU8" s="55"/>
      <c r="AV8" s="55"/>
      <c r="AW8" s="55"/>
      <c r="AX8" s="55"/>
      <c r="AY8" s="55"/>
      <c r="AZ8" s="55"/>
      <c r="BA8" s="55"/>
      <c r="BB8" s="55"/>
      <c r="BC8" s="55"/>
      <c r="BD8" s="55"/>
      <c r="BE8" s="55"/>
      <c r="BF8" s="55"/>
      <c r="BG8" s="55"/>
      <c r="BH8" s="55"/>
      <c r="BI8" s="55"/>
      <c r="BJ8" s="55"/>
    </row>
    <row r="9" spans="2:80" s="47" customFormat="1" ht="27.75" customHeight="1" thickTop="1" thickBot="1">
      <c r="B9" s="210" t="s">
        <v>1182</v>
      </c>
      <c r="C9" s="554" t="s">
        <v>6</v>
      </c>
      <c r="D9" s="555"/>
      <c r="E9" s="555"/>
      <c r="F9" s="555"/>
      <c r="G9" s="555"/>
      <c r="H9" s="556"/>
      <c r="I9" s="566" t="s">
        <v>76</v>
      </c>
      <c r="J9" s="567"/>
      <c r="K9" s="568" t="str">
        <f>IF(入力シート!$H$11="","",入力シート!$H$11)</f>
        <v/>
      </c>
      <c r="L9" s="568"/>
      <c r="M9" s="568"/>
      <c r="N9" s="56" t="s">
        <v>77</v>
      </c>
      <c r="O9" s="568" t="str">
        <f>IF(入力シート!$K$11="","",入力シート!$K$11)</f>
        <v/>
      </c>
      <c r="P9" s="568"/>
      <c r="Q9" s="56" t="s">
        <v>75</v>
      </c>
      <c r="R9" s="568" t="str">
        <f>IF(入力シート!$N$11="","",入力シート!$N$11)</f>
        <v/>
      </c>
      <c r="S9" s="568"/>
      <c r="T9" s="56" t="s">
        <v>74</v>
      </c>
      <c r="U9" s="57"/>
      <c r="V9" s="58"/>
      <c r="W9" s="55"/>
      <c r="X9" s="55"/>
      <c r="Y9" s="52"/>
      <c r="Z9" s="52"/>
      <c r="AA9" s="551"/>
      <c r="AB9" s="552"/>
      <c r="AC9" s="552"/>
      <c r="AD9" s="552"/>
      <c r="AE9" s="552"/>
      <c r="AF9" s="552"/>
      <c r="AG9" s="552"/>
      <c r="AH9" s="552"/>
      <c r="AI9" s="552"/>
      <c r="AJ9" s="552"/>
      <c r="AK9" s="552"/>
      <c r="AL9" s="552"/>
      <c r="AM9" s="552"/>
      <c r="AN9" s="552"/>
      <c r="AO9" s="55"/>
      <c r="AP9" s="55"/>
      <c r="AQ9" s="55"/>
      <c r="AR9" s="55"/>
      <c r="AS9" s="55"/>
      <c r="AT9" s="55"/>
      <c r="AU9" s="55"/>
      <c r="AV9" s="55"/>
      <c r="AW9" s="55"/>
      <c r="AX9" s="55"/>
      <c r="AY9" s="55"/>
      <c r="AZ9" s="55"/>
      <c r="BA9" s="55"/>
      <c r="BB9" s="55"/>
      <c r="BC9" s="55"/>
      <c r="BD9" s="55"/>
      <c r="BE9" s="55"/>
      <c r="BF9" s="55"/>
      <c r="BG9" s="55"/>
      <c r="BH9" s="55"/>
      <c r="BI9" s="55"/>
      <c r="BJ9" s="55"/>
    </row>
    <row r="10" spans="2:80" s="47" customFormat="1" ht="35.25" customHeight="1" thickTop="1" thickBot="1">
      <c r="B10" s="210" t="s">
        <v>1182</v>
      </c>
      <c r="C10" s="554" t="s">
        <v>1</v>
      </c>
      <c r="D10" s="555"/>
      <c r="E10" s="555"/>
      <c r="F10" s="555"/>
      <c r="G10" s="555"/>
      <c r="H10" s="556"/>
      <c r="I10" s="563" t="str">
        <f>IF(入力シート!$H$13="","",入力シート!$H$13)</f>
        <v/>
      </c>
      <c r="J10" s="564"/>
      <c r="K10" s="564"/>
      <c r="L10" s="564"/>
      <c r="M10" s="564"/>
      <c r="N10" s="565"/>
      <c r="O10" s="557" t="s">
        <v>38</v>
      </c>
      <c r="P10" s="558"/>
      <c r="Q10" s="558"/>
      <c r="R10" s="558"/>
      <c r="S10" s="558"/>
      <c r="T10" s="559"/>
      <c r="U10" s="560" t="str">
        <f>IF(入力シート!$H$15="","",入力シート!$H$15)</f>
        <v/>
      </c>
      <c r="V10" s="561"/>
      <c r="W10" s="561"/>
      <c r="X10" s="561"/>
      <c r="Y10" s="561"/>
      <c r="Z10" s="562"/>
      <c r="AA10" s="551"/>
      <c r="AB10" s="552"/>
      <c r="AC10" s="552"/>
      <c r="AD10" s="552"/>
      <c r="AE10" s="552"/>
      <c r="AF10" s="552"/>
      <c r="AG10" s="552"/>
      <c r="AH10" s="552"/>
      <c r="AI10" s="552"/>
      <c r="AJ10" s="552"/>
      <c r="AK10" s="552"/>
      <c r="AL10" s="552"/>
      <c r="AM10" s="552"/>
      <c r="AN10" s="552"/>
    </row>
    <row r="11" spans="2:80" s="47" customFormat="1" ht="5.25" customHeight="1" thickTop="1" thickBot="1">
      <c r="C11" s="59"/>
      <c r="D11" s="60"/>
      <c r="E11" s="60"/>
      <c r="F11" s="60"/>
      <c r="G11" s="60"/>
      <c r="H11" s="60"/>
      <c r="I11" s="61"/>
      <c r="J11" s="62"/>
      <c r="K11" s="62"/>
      <c r="L11" s="62"/>
      <c r="M11" s="62"/>
      <c r="N11" s="62"/>
      <c r="Y11" s="63"/>
      <c r="Z11" s="63"/>
      <c r="AA11" s="63"/>
      <c r="AB11" s="63"/>
      <c r="AC11" s="63"/>
      <c r="AD11" s="63"/>
      <c r="AE11" s="63"/>
      <c r="AF11" s="63"/>
      <c r="AG11" s="63"/>
      <c r="AH11" s="63"/>
      <c r="AI11" s="63"/>
      <c r="AJ11" s="63"/>
      <c r="AK11" s="63"/>
      <c r="AL11" s="63"/>
      <c r="AM11" s="63"/>
      <c r="AN11" s="63"/>
    </row>
    <row r="12" spans="2:80" s="47" customFormat="1" ht="26.25" customHeight="1" thickTop="1">
      <c r="B12" s="533" t="s">
        <v>1182</v>
      </c>
      <c r="C12" s="366" t="s">
        <v>42</v>
      </c>
      <c r="D12" s="417"/>
      <c r="E12" s="417"/>
      <c r="F12" s="417"/>
      <c r="G12" s="417"/>
      <c r="H12" s="64"/>
      <c r="I12" s="65"/>
      <c r="J12" s="66"/>
      <c r="K12" s="437" t="s">
        <v>43</v>
      </c>
      <c r="L12" s="421"/>
      <c r="M12" s="421"/>
      <c r="N12" s="421"/>
      <c r="O12" s="421"/>
      <c r="P12" s="421"/>
      <c r="Q12" s="438" t="str">
        <f>IF(入力シート!$K$17="","",入力シート!$K$17)</f>
        <v/>
      </c>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9"/>
    </row>
    <row r="13" spans="2:80" s="47" customFormat="1" ht="35.1" customHeight="1" thickBot="1">
      <c r="B13" s="534"/>
      <c r="C13" s="418"/>
      <c r="D13" s="419"/>
      <c r="E13" s="419"/>
      <c r="F13" s="419"/>
      <c r="G13" s="419"/>
      <c r="H13" s="67"/>
      <c r="I13" s="68"/>
      <c r="J13" s="69"/>
      <c r="K13" s="70"/>
      <c r="L13" s="71"/>
      <c r="M13" s="71"/>
      <c r="N13" s="71"/>
      <c r="O13" s="71"/>
      <c r="P13" s="71"/>
      <c r="Q13" s="440" t="str">
        <f>IF(入力シート!$K$18="","",入力シート!$K$18)</f>
        <v/>
      </c>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1"/>
    </row>
    <row r="14" spans="2:80" s="47" customFormat="1" ht="23.25" customHeight="1" thickTop="1">
      <c r="B14" s="534"/>
      <c r="C14" s="379" t="str">
        <f>IF(入力シート!$U$8=TRUE,"変更あり","変更なし")</f>
        <v>変更なし</v>
      </c>
      <c r="D14" s="380"/>
      <c r="E14" s="380"/>
      <c r="F14" s="380"/>
      <c r="G14" s="381"/>
      <c r="H14" s="72"/>
      <c r="I14" s="73"/>
      <c r="J14" s="73"/>
      <c r="K14" s="420" t="s">
        <v>44</v>
      </c>
      <c r="L14" s="421"/>
      <c r="M14" s="421"/>
      <c r="N14" s="421"/>
      <c r="O14" s="421"/>
      <c r="P14" s="421"/>
      <c r="Q14" s="438" t="str">
        <f>IF(入力シート!$U$8=FALSE,"",入力シート!$K$19)</f>
        <v/>
      </c>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45"/>
      <c r="AO14" s="74"/>
    </row>
    <row r="15" spans="2:80" s="47" customFormat="1" ht="29.25" customHeight="1" thickBot="1">
      <c r="B15" s="535"/>
      <c r="C15" s="382"/>
      <c r="D15" s="383"/>
      <c r="E15" s="383"/>
      <c r="F15" s="383"/>
      <c r="G15" s="384"/>
      <c r="H15" s="75"/>
      <c r="I15" s="76"/>
      <c r="J15" s="77"/>
      <c r="K15" s="78"/>
      <c r="L15" s="79"/>
      <c r="M15" s="79"/>
      <c r="N15" s="79"/>
      <c r="O15" s="79"/>
      <c r="P15" s="79"/>
      <c r="Q15" s="446" t="str">
        <f>IF(入力シート!$U$8=FALSE,"",入力シート!$K$20)</f>
        <v/>
      </c>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7"/>
      <c r="AO15" s="74"/>
    </row>
    <row r="16" spans="2:80" s="47" customFormat="1" ht="5.25" customHeight="1" thickTop="1" thickBot="1">
      <c r="C16" s="80"/>
      <c r="D16" s="80"/>
      <c r="E16" s="80"/>
      <c r="F16" s="80"/>
      <c r="G16" s="81"/>
      <c r="H16" s="81"/>
      <c r="I16" s="82"/>
      <c r="J16" s="82"/>
      <c r="K16" s="83"/>
      <c r="L16" s="55"/>
      <c r="M16" s="55"/>
      <c r="N16" s="55"/>
      <c r="O16" s="55"/>
      <c r="P16" s="55"/>
      <c r="Q16" s="55"/>
      <c r="R16" s="55"/>
      <c r="S16" s="55"/>
      <c r="T16" s="55"/>
      <c r="U16" s="55"/>
      <c r="V16" s="55"/>
      <c r="W16" s="55"/>
      <c r="X16" s="55"/>
      <c r="Y16" s="55"/>
      <c r="Z16" s="55"/>
      <c r="AA16" s="55"/>
      <c r="AB16" s="55"/>
      <c r="AC16" s="55"/>
    </row>
    <row r="17" spans="2:41" s="47" customFormat="1" ht="20.25" customHeight="1" thickTop="1">
      <c r="B17" s="533" t="s">
        <v>1182</v>
      </c>
      <c r="C17" s="366" t="s">
        <v>26</v>
      </c>
      <c r="D17" s="367"/>
      <c r="E17" s="367"/>
      <c r="F17" s="367"/>
      <c r="G17" s="367"/>
      <c r="H17" s="84"/>
      <c r="I17" s="85"/>
      <c r="J17" s="424" t="s">
        <v>1185</v>
      </c>
      <c r="K17" s="427" t="s">
        <v>1186</v>
      </c>
      <c r="L17" s="430" t="s">
        <v>10</v>
      </c>
      <c r="M17" s="86" t="s">
        <v>9</v>
      </c>
      <c r="N17" s="87"/>
      <c r="O17" s="87"/>
      <c r="P17" s="87"/>
      <c r="Q17" s="448" t="str">
        <f>IF(入力シート!$K$22="","",入力シート!$K$22)</f>
        <v/>
      </c>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9"/>
      <c r="AO17" s="88"/>
    </row>
    <row r="18" spans="2:41" s="47" customFormat="1" ht="37.5" customHeight="1" thickBot="1">
      <c r="B18" s="534"/>
      <c r="C18" s="422"/>
      <c r="D18" s="423"/>
      <c r="E18" s="423"/>
      <c r="F18" s="423"/>
      <c r="G18" s="423"/>
      <c r="H18" s="89"/>
      <c r="I18" s="90"/>
      <c r="J18" s="425"/>
      <c r="K18" s="428"/>
      <c r="L18" s="431"/>
      <c r="M18" s="70"/>
      <c r="N18" s="71"/>
      <c r="O18" s="71"/>
      <c r="P18" s="71"/>
      <c r="Q18" s="440" t="str">
        <f>IF(入力シート!$K$23="","",入力シート!$K$23)</f>
        <v/>
      </c>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1"/>
      <c r="AO18" s="88"/>
    </row>
    <row r="19" spans="2:41" s="47" customFormat="1" ht="27.75" customHeight="1" thickTop="1">
      <c r="B19" s="534"/>
      <c r="C19" s="379" t="str">
        <f>IF(入力シート!$J$7=TRUE,"変更あり","変更なし")</f>
        <v>変更なし</v>
      </c>
      <c r="D19" s="380"/>
      <c r="E19" s="380"/>
      <c r="F19" s="380"/>
      <c r="G19" s="381"/>
      <c r="H19" s="89"/>
      <c r="I19" s="89"/>
      <c r="J19" s="425"/>
      <c r="K19" s="428"/>
      <c r="L19" s="430" t="s">
        <v>22</v>
      </c>
      <c r="M19" s="91" t="s">
        <v>3</v>
      </c>
      <c r="N19" s="450" t="str">
        <f>IF(入力シート!$M$24="","",入力シート!$M$24)</f>
        <v/>
      </c>
      <c r="O19" s="451"/>
      <c r="P19" s="452"/>
      <c r="Q19" s="62" t="s">
        <v>0</v>
      </c>
      <c r="R19" s="462" t="str">
        <f>IF(入力シート!$P$24="","",入力シート!$P$24)</f>
        <v/>
      </c>
      <c r="S19" s="463"/>
      <c r="T19" s="463"/>
      <c r="U19" s="464"/>
      <c r="V19" s="465" t="str">
        <f>入力シート!$M$25&amp;入力シート!$M$26</f>
        <v/>
      </c>
      <c r="W19" s="466"/>
      <c r="X19" s="466"/>
      <c r="Y19" s="466"/>
      <c r="Z19" s="466"/>
      <c r="AA19" s="466"/>
      <c r="AB19" s="466"/>
      <c r="AC19" s="466"/>
      <c r="AD19" s="466"/>
      <c r="AE19" s="466"/>
      <c r="AF19" s="466"/>
      <c r="AG19" s="466"/>
      <c r="AH19" s="466"/>
      <c r="AI19" s="466"/>
      <c r="AJ19" s="466"/>
      <c r="AK19" s="466"/>
      <c r="AL19" s="466"/>
      <c r="AM19" s="466"/>
      <c r="AN19" s="467"/>
      <c r="AO19" s="88"/>
    </row>
    <row r="20" spans="2:41" s="47" customFormat="1" ht="33.75" customHeight="1">
      <c r="B20" s="534"/>
      <c r="C20" s="442"/>
      <c r="D20" s="443"/>
      <c r="E20" s="443"/>
      <c r="F20" s="443"/>
      <c r="G20" s="444"/>
      <c r="H20" s="72"/>
      <c r="I20" s="73"/>
      <c r="J20" s="425"/>
      <c r="K20" s="428"/>
      <c r="L20" s="432"/>
      <c r="M20" s="435" t="s">
        <v>33</v>
      </c>
      <c r="N20" s="436"/>
      <c r="O20" s="436"/>
      <c r="P20" s="436"/>
      <c r="Q20" s="433" t="str">
        <f>IF(入力シート!$M$27="","",入力シート!$M$27)</f>
        <v/>
      </c>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4"/>
      <c r="AO20" s="88"/>
    </row>
    <row r="21" spans="2:41" s="47" customFormat="1" ht="33.75" customHeight="1">
      <c r="B21" s="534"/>
      <c r="C21" s="442"/>
      <c r="D21" s="443"/>
      <c r="E21" s="443"/>
      <c r="F21" s="443"/>
      <c r="G21" s="444"/>
      <c r="H21" s="72"/>
      <c r="I21" s="73"/>
      <c r="J21" s="425"/>
      <c r="K21" s="428"/>
      <c r="L21" s="432"/>
      <c r="M21" s="435" t="s">
        <v>34</v>
      </c>
      <c r="N21" s="436"/>
      <c r="O21" s="436"/>
      <c r="P21" s="92"/>
      <c r="Q21" s="433" t="str">
        <f>IF(OR(入力シート!$M$28="",入力シート!$BD$28=1),"",入力シート!$M$28)</f>
        <v/>
      </c>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4"/>
      <c r="AO21" s="88"/>
    </row>
    <row r="22" spans="2:41" s="47" customFormat="1" ht="21" customHeight="1" thickBot="1">
      <c r="B22" s="535"/>
      <c r="C22" s="382"/>
      <c r="D22" s="383"/>
      <c r="E22" s="383"/>
      <c r="F22" s="383"/>
      <c r="G22" s="384"/>
      <c r="H22" s="75"/>
      <c r="I22" s="76"/>
      <c r="J22" s="426"/>
      <c r="K22" s="429"/>
      <c r="L22" s="431"/>
      <c r="M22" s="93" t="s">
        <v>29</v>
      </c>
      <c r="N22" s="71"/>
      <c r="O22" s="71"/>
      <c r="P22" s="94" t="s">
        <v>28</v>
      </c>
      <c r="Q22" s="386" t="str">
        <f>IF(入力シート!$M$29="","",入力シート!$M$29)</f>
        <v/>
      </c>
      <c r="R22" s="386"/>
      <c r="S22" s="386"/>
      <c r="T22" s="386"/>
      <c r="U22" s="386"/>
      <c r="V22" s="94" t="s">
        <v>27</v>
      </c>
      <c r="W22" s="95" t="s">
        <v>0</v>
      </c>
      <c r="X22" s="96" t="s">
        <v>28</v>
      </c>
      <c r="Y22" s="386" t="str">
        <f>IF(入力シート!$Q$29="","",入力シート!$Q$29)</f>
        <v/>
      </c>
      <c r="Z22" s="386"/>
      <c r="AA22" s="386"/>
      <c r="AB22" s="386"/>
      <c r="AC22" s="386"/>
      <c r="AD22" s="386"/>
      <c r="AE22" s="96" t="s">
        <v>27</v>
      </c>
      <c r="AF22" s="95" t="s">
        <v>0</v>
      </c>
      <c r="AG22" s="94" t="s">
        <v>28</v>
      </c>
      <c r="AH22" s="386" t="str">
        <f>IF(入力シート!$U$29="","",入力シート!$U$29)</f>
        <v/>
      </c>
      <c r="AI22" s="386"/>
      <c r="AJ22" s="386"/>
      <c r="AK22" s="386"/>
      <c r="AL22" s="386"/>
      <c r="AM22" s="386"/>
      <c r="AN22" s="94" t="s">
        <v>27</v>
      </c>
      <c r="AO22" s="88"/>
    </row>
    <row r="23" spans="2:41" s="47" customFormat="1" ht="20.25" customHeight="1" thickTop="1">
      <c r="C23" s="97"/>
      <c r="D23" s="97"/>
      <c r="E23" s="97"/>
      <c r="F23" s="97"/>
      <c r="G23" s="97"/>
      <c r="H23" s="97"/>
      <c r="I23" s="97"/>
      <c r="J23" s="97"/>
      <c r="K23" s="80"/>
      <c r="L23" s="80"/>
      <c r="M23" s="213" t="s">
        <v>1184</v>
      </c>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97"/>
      <c r="AL23" s="97"/>
      <c r="AM23" s="97"/>
      <c r="AN23" s="97"/>
      <c r="AO23" s="97"/>
    </row>
    <row r="24" spans="2:41" s="47" customFormat="1" ht="25.5" customHeight="1" thickBot="1">
      <c r="B24" s="536" t="s">
        <v>2</v>
      </c>
      <c r="C24" s="537"/>
      <c r="D24" s="537"/>
      <c r="E24" s="537"/>
      <c r="F24" s="537"/>
      <c r="G24" s="537"/>
      <c r="H24" s="65"/>
      <c r="I24" s="65"/>
      <c r="J24" s="342" t="s">
        <v>5</v>
      </c>
      <c r="K24" s="98" t="s">
        <v>3</v>
      </c>
      <c r="L24" s="387" t="str">
        <f>IF(入力シート!$U$9=FALSE,"",入力シート!$M$46)</f>
        <v/>
      </c>
      <c r="M24" s="388"/>
      <c r="N24" s="389"/>
      <c r="O24" s="99" t="s">
        <v>0</v>
      </c>
      <c r="P24" s="390" t="str">
        <f>IF(入力シート!$U$9=FALSE,"",入力シート!$P$46)</f>
        <v/>
      </c>
      <c r="Q24" s="391"/>
      <c r="R24" s="391"/>
      <c r="S24" s="392"/>
      <c r="T24" s="393" t="str">
        <f>IF(入力シート!$U$9=FALSE,"",入力シート!$M$47&amp;入力シート!$M$48)</f>
        <v/>
      </c>
      <c r="U24" s="394"/>
      <c r="V24" s="394"/>
      <c r="W24" s="394"/>
      <c r="X24" s="394"/>
      <c r="Y24" s="394"/>
      <c r="Z24" s="394"/>
      <c r="AA24" s="394"/>
      <c r="AB24" s="394"/>
      <c r="AC24" s="394"/>
      <c r="AD24" s="394"/>
      <c r="AE24" s="394"/>
      <c r="AF24" s="394"/>
      <c r="AG24" s="394"/>
      <c r="AH24" s="394"/>
      <c r="AI24" s="394"/>
      <c r="AJ24" s="394"/>
      <c r="AK24" s="394"/>
      <c r="AL24" s="394"/>
      <c r="AM24" s="394"/>
      <c r="AN24" s="395"/>
      <c r="AO24" s="97"/>
    </row>
    <row r="25" spans="2:41" s="47" customFormat="1" ht="18" customHeight="1" thickTop="1">
      <c r="B25" s="379" t="str">
        <f>IF(入力シート!$U$9=TRUE,"変更あり","変更なし")</f>
        <v>変更なし</v>
      </c>
      <c r="C25" s="380"/>
      <c r="D25" s="380"/>
      <c r="E25" s="380"/>
      <c r="F25" s="380"/>
      <c r="G25" s="381"/>
      <c r="H25" s="72"/>
      <c r="I25" s="73"/>
      <c r="J25" s="346"/>
      <c r="K25" s="396" t="s">
        <v>33</v>
      </c>
      <c r="L25" s="397"/>
      <c r="M25" s="397"/>
      <c r="N25" s="397"/>
      <c r="O25" s="400" t="str">
        <f>IF(入力シート!$U$9=FALSE,"",入力シート!$M$49)</f>
        <v/>
      </c>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c r="AM25" s="400"/>
      <c r="AN25" s="401"/>
      <c r="AO25" s="97"/>
    </row>
    <row r="26" spans="2:41" s="47" customFormat="1" ht="18" customHeight="1" thickBot="1">
      <c r="B26" s="382"/>
      <c r="C26" s="383"/>
      <c r="D26" s="383"/>
      <c r="E26" s="383"/>
      <c r="F26" s="383"/>
      <c r="G26" s="384"/>
      <c r="H26" s="211"/>
      <c r="I26" s="76"/>
      <c r="J26" s="347"/>
      <c r="K26" s="398"/>
      <c r="L26" s="399"/>
      <c r="M26" s="399"/>
      <c r="N26" s="399"/>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c r="AM26" s="402"/>
      <c r="AN26" s="403"/>
      <c r="AO26" s="97"/>
    </row>
    <row r="27" spans="2:41" s="47" customFormat="1" ht="7.5" customHeight="1" thickTop="1">
      <c r="C27" s="97"/>
      <c r="D27" s="97"/>
      <c r="E27" s="97"/>
      <c r="F27" s="97"/>
      <c r="G27" s="97"/>
      <c r="H27" s="97"/>
      <c r="I27" s="97"/>
      <c r="J27" s="97"/>
      <c r="K27" s="100"/>
      <c r="L27" s="80"/>
      <c r="M27" s="80"/>
      <c r="N27" s="80"/>
      <c r="O27" s="80"/>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row>
    <row r="28" spans="2:41" s="47" customFormat="1" ht="35.25" customHeight="1" thickBot="1">
      <c r="B28" s="538" t="s">
        <v>4</v>
      </c>
      <c r="C28" s="539"/>
      <c r="D28" s="539"/>
      <c r="E28" s="539"/>
      <c r="F28" s="539"/>
      <c r="G28" s="539"/>
      <c r="H28" s="65"/>
      <c r="I28" s="65"/>
      <c r="J28" s="342" t="s">
        <v>23</v>
      </c>
      <c r="K28" s="348" t="s">
        <v>24</v>
      </c>
      <c r="L28" s="349"/>
      <c r="M28" s="349"/>
      <c r="N28" s="349"/>
      <c r="O28" s="349"/>
      <c r="P28" s="349"/>
      <c r="Q28" s="350"/>
      <c r="R28" s="357" t="s">
        <v>25</v>
      </c>
      <c r="S28" s="358"/>
      <c r="T28" s="358"/>
      <c r="U28" s="358"/>
      <c r="V28" s="358"/>
      <c r="W28" s="358"/>
      <c r="X28" s="359"/>
      <c r="Y28" s="101"/>
      <c r="Z28" s="345" t="s">
        <v>8</v>
      </c>
      <c r="AA28" s="345"/>
      <c r="AB28" s="345"/>
      <c r="AC28" s="345"/>
      <c r="AD28" s="345"/>
      <c r="AE28" s="345"/>
      <c r="AF28" s="345"/>
      <c r="AG28" s="345"/>
      <c r="AH28" s="345"/>
      <c r="AI28" s="345"/>
      <c r="AJ28" s="345"/>
      <c r="AK28" s="345"/>
      <c r="AL28" s="345"/>
      <c r="AM28" s="345"/>
      <c r="AN28" s="345"/>
      <c r="AO28" s="97"/>
    </row>
    <row r="29" spans="2:41" s="47" customFormat="1" ht="23.25" customHeight="1" thickTop="1">
      <c r="B29" s="379" t="str">
        <f>IF(入力シート!$U$7=TRUE,"変更あり※","変更なし")</f>
        <v>変更なし</v>
      </c>
      <c r="C29" s="380"/>
      <c r="D29" s="380"/>
      <c r="E29" s="380"/>
      <c r="F29" s="380"/>
      <c r="G29" s="381"/>
      <c r="H29" s="72"/>
      <c r="I29" s="73"/>
      <c r="J29" s="343"/>
      <c r="K29" s="351"/>
      <c r="L29" s="352"/>
      <c r="M29" s="352"/>
      <c r="N29" s="352"/>
      <c r="O29" s="352"/>
      <c r="P29" s="352"/>
      <c r="Q29" s="353"/>
      <c r="R29" s="360"/>
      <c r="S29" s="361"/>
      <c r="T29" s="361"/>
      <c r="U29" s="361"/>
      <c r="V29" s="361"/>
      <c r="W29" s="361"/>
      <c r="X29" s="362"/>
      <c r="Y29" s="102"/>
      <c r="Z29" s="102"/>
      <c r="AA29" s="102"/>
      <c r="AB29" s="102"/>
      <c r="AC29" s="102"/>
      <c r="AD29" s="102"/>
      <c r="AE29" s="102"/>
      <c r="AF29" s="102"/>
      <c r="AG29" s="102"/>
      <c r="AH29" s="102"/>
      <c r="AI29" s="102"/>
      <c r="AJ29" s="102"/>
      <c r="AK29" s="102"/>
      <c r="AL29" s="102"/>
      <c r="AM29" s="102"/>
      <c r="AN29" s="102"/>
      <c r="AO29" s="97"/>
    </row>
    <row r="30" spans="2:41" s="47" customFormat="1" ht="23.25" customHeight="1" thickBot="1">
      <c r="B30" s="382"/>
      <c r="C30" s="383"/>
      <c r="D30" s="383"/>
      <c r="E30" s="383"/>
      <c r="F30" s="383"/>
      <c r="G30" s="384"/>
      <c r="H30" s="75"/>
      <c r="I30" s="76"/>
      <c r="J30" s="344"/>
      <c r="K30" s="354"/>
      <c r="L30" s="355"/>
      <c r="M30" s="355"/>
      <c r="N30" s="355"/>
      <c r="O30" s="355"/>
      <c r="P30" s="355"/>
      <c r="Q30" s="356"/>
      <c r="R30" s="363"/>
      <c r="S30" s="364"/>
      <c r="T30" s="364"/>
      <c r="U30" s="364"/>
      <c r="V30" s="364"/>
      <c r="W30" s="364"/>
      <c r="X30" s="365"/>
      <c r="Y30" s="97"/>
      <c r="Z30" s="97"/>
      <c r="AA30" s="97"/>
      <c r="AB30" s="97"/>
      <c r="AC30" s="97"/>
      <c r="AD30" s="97"/>
      <c r="AE30" s="97"/>
      <c r="AF30" s="97"/>
      <c r="AG30" s="97"/>
      <c r="AH30" s="97"/>
      <c r="AI30" s="97"/>
      <c r="AJ30" s="97"/>
      <c r="AK30" s="97"/>
      <c r="AL30" s="97"/>
      <c r="AM30" s="97"/>
      <c r="AN30" s="97"/>
      <c r="AO30" s="97"/>
    </row>
    <row r="31" spans="2:41" s="47" customFormat="1" ht="5.25" customHeight="1" thickTop="1">
      <c r="C31" s="97"/>
      <c r="D31" s="97"/>
      <c r="E31" s="97"/>
      <c r="F31" s="97"/>
      <c r="G31" s="97"/>
      <c r="H31" s="97"/>
      <c r="I31" s="97"/>
      <c r="J31" s="97"/>
      <c r="L31" s="80"/>
      <c r="M31" s="80"/>
      <c r="N31" s="80"/>
      <c r="O31" s="80"/>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row>
    <row r="32" spans="2:41" s="47" customFormat="1" ht="17.25" customHeight="1">
      <c r="B32" s="366" t="s">
        <v>1189</v>
      </c>
      <c r="C32" s="367"/>
      <c r="D32" s="367"/>
      <c r="E32" s="367"/>
      <c r="F32" s="367"/>
      <c r="G32" s="367"/>
      <c r="H32" s="367"/>
      <c r="I32" s="64"/>
      <c r="J32" s="205"/>
      <c r="K32" s="206" t="s">
        <v>1178</v>
      </c>
      <c r="L32" s="100"/>
      <c r="M32" s="100"/>
      <c r="N32" s="100"/>
      <c r="O32" s="100"/>
      <c r="P32" s="100"/>
      <c r="Q32" s="100"/>
      <c r="R32" s="100"/>
      <c r="S32" s="100"/>
      <c r="T32" s="100"/>
      <c r="U32" s="100"/>
      <c r="V32" s="100"/>
      <c r="W32" s="100"/>
      <c r="X32" s="100"/>
      <c r="Y32" s="100"/>
      <c r="Z32" s="100"/>
      <c r="AA32" s="100"/>
      <c r="AB32" s="100"/>
      <c r="AC32" s="207"/>
      <c r="AD32" s="207"/>
      <c r="AE32" s="207"/>
      <c r="AF32" s="207"/>
      <c r="AG32" s="208"/>
      <c r="AH32" s="509" t="s">
        <v>1180</v>
      </c>
      <c r="AI32" s="510"/>
      <c r="AJ32" s="510"/>
      <c r="AK32" s="510"/>
      <c r="AL32" s="510"/>
      <c r="AM32" s="510"/>
      <c r="AN32" s="511"/>
      <c r="AO32" s="97"/>
    </row>
    <row r="33" spans="2:78" s="47" customFormat="1" ht="27.75" customHeight="1" thickBot="1">
      <c r="B33" s="368"/>
      <c r="C33" s="369"/>
      <c r="D33" s="369"/>
      <c r="E33" s="369"/>
      <c r="F33" s="369"/>
      <c r="G33" s="369"/>
      <c r="H33" s="369"/>
      <c r="I33" s="67"/>
      <c r="J33" s="203"/>
      <c r="K33" s="110"/>
      <c r="L33" s="501" t="str">
        <f>IF(入力シート!$J$8=FALSE,"",入力シート!$M$31)</f>
        <v/>
      </c>
      <c r="M33" s="501"/>
      <c r="N33" s="501"/>
      <c r="O33" s="501"/>
      <c r="P33" s="501"/>
      <c r="Q33" s="501"/>
      <c r="R33" s="501"/>
      <c r="S33" s="501"/>
      <c r="T33" s="501"/>
      <c r="U33" s="501"/>
      <c r="V33" s="501"/>
      <c r="W33" s="501"/>
      <c r="X33" s="501"/>
      <c r="Y33" s="501"/>
      <c r="Z33" s="501"/>
      <c r="AA33" s="501"/>
      <c r="AB33" s="501"/>
      <c r="AC33" s="501"/>
      <c r="AD33" s="501"/>
      <c r="AE33" s="501"/>
      <c r="AF33" s="501"/>
      <c r="AG33" s="109"/>
      <c r="AH33" s="512"/>
      <c r="AI33" s="513"/>
      <c r="AJ33" s="513"/>
      <c r="AK33" s="513"/>
      <c r="AL33" s="513"/>
      <c r="AM33" s="513"/>
      <c r="AN33" s="514"/>
      <c r="AO33" s="97"/>
    </row>
    <row r="34" spans="2:78" s="47" customFormat="1" ht="29.25" customHeight="1" thickTop="1">
      <c r="B34" s="370" t="str">
        <f>IF(入力シート!$J$8=TRUE,"変更あり","変更なし")</f>
        <v>変更なし</v>
      </c>
      <c r="C34" s="371"/>
      <c r="D34" s="371"/>
      <c r="E34" s="371"/>
      <c r="F34" s="371"/>
      <c r="G34" s="372"/>
      <c r="H34" s="212"/>
      <c r="I34" s="67"/>
      <c r="J34" s="203"/>
      <c r="K34" s="111" t="s">
        <v>35</v>
      </c>
      <c r="L34" s="110"/>
      <c r="M34" s="506" t="str">
        <f>IF(入力シート!$J$8=FALSE,"",入力シート!$M$32&amp;入力シート!$M$33)</f>
        <v/>
      </c>
      <c r="N34" s="506"/>
      <c r="O34" s="506"/>
      <c r="P34" s="506"/>
      <c r="Q34" s="506"/>
      <c r="R34" s="506"/>
      <c r="S34" s="506"/>
      <c r="T34" s="507" t="str">
        <f>IF(入力シート!$J$8=FALSE,"",入力シート!$M$34)</f>
        <v/>
      </c>
      <c r="U34" s="506"/>
      <c r="V34" s="506"/>
      <c r="W34" s="506"/>
      <c r="X34" s="506"/>
      <c r="Y34" s="506"/>
      <c r="Z34" s="506"/>
      <c r="AA34" s="506"/>
      <c r="AB34" s="506"/>
      <c r="AC34" s="506"/>
      <c r="AD34" s="506"/>
      <c r="AE34" s="506"/>
      <c r="AF34" s="506"/>
      <c r="AG34" s="508"/>
      <c r="AH34" s="512"/>
      <c r="AI34" s="513"/>
      <c r="AJ34" s="513"/>
      <c r="AK34" s="513"/>
      <c r="AL34" s="513"/>
      <c r="AM34" s="513"/>
      <c r="AN34" s="514"/>
      <c r="AO34" s="97"/>
    </row>
    <row r="35" spans="2:78" s="47" customFormat="1" ht="29.25" customHeight="1">
      <c r="B35" s="373"/>
      <c r="C35" s="374"/>
      <c r="D35" s="374"/>
      <c r="E35" s="374"/>
      <c r="F35" s="374"/>
      <c r="G35" s="375"/>
      <c r="H35" s="209"/>
      <c r="I35" s="73"/>
      <c r="J35" s="203"/>
      <c r="K35" s="112" t="s">
        <v>11</v>
      </c>
      <c r="L35" s="113"/>
      <c r="M35" s="113"/>
      <c r="N35" s="502" t="str">
        <f>IF(OR(入力シート!$J$8=FALSE,入力シート!$AJ$31=TRUE),"",入力シート!$M$35)</f>
        <v/>
      </c>
      <c r="O35" s="502"/>
      <c r="P35" s="502"/>
      <c r="Q35" s="502"/>
      <c r="R35" s="502"/>
      <c r="S35" s="502"/>
      <c r="T35" s="502"/>
      <c r="U35" s="502"/>
      <c r="V35" s="502"/>
      <c r="W35" s="502"/>
      <c r="X35" s="502"/>
      <c r="Y35" s="502"/>
      <c r="Z35" s="502"/>
      <c r="AA35" s="502"/>
      <c r="AB35" s="502"/>
      <c r="AC35" s="502"/>
      <c r="AD35" s="502"/>
      <c r="AE35" s="502"/>
      <c r="AF35" s="502"/>
      <c r="AG35" s="503"/>
      <c r="AH35" s="512"/>
      <c r="AI35" s="513"/>
      <c r="AJ35" s="513"/>
      <c r="AK35" s="513"/>
      <c r="AL35" s="513"/>
      <c r="AM35" s="513"/>
      <c r="AN35" s="514"/>
      <c r="AO35" s="97"/>
    </row>
    <row r="36" spans="2:78" s="47" customFormat="1" ht="29.25" customHeight="1" thickBot="1">
      <c r="B36" s="376"/>
      <c r="C36" s="377"/>
      <c r="D36" s="377"/>
      <c r="E36" s="377"/>
      <c r="F36" s="377"/>
      <c r="G36" s="378"/>
      <c r="H36" s="75"/>
      <c r="I36" s="76"/>
      <c r="J36" s="204"/>
      <c r="K36" s="103" t="s">
        <v>12</v>
      </c>
      <c r="L36" s="104"/>
      <c r="M36" s="104"/>
      <c r="N36" s="504" t="str">
        <f>IF(OR(入力シート!$J$8=FALSE,入力シート!$AJ$31=TRUE),"",入力シート!$M$36)</f>
        <v/>
      </c>
      <c r="O36" s="504"/>
      <c r="P36" s="504"/>
      <c r="Q36" s="504"/>
      <c r="R36" s="504"/>
      <c r="S36" s="504"/>
      <c r="T36" s="504"/>
      <c r="U36" s="504"/>
      <c r="V36" s="505"/>
      <c r="W36" s="105" t="s">
        <v>79</v>
      </c>
      <c r="X36" s="114"/>
      <c r="Y36" s="385" t="str">
        <f>IF(入力シート!$J$8=FALSE,"",IF(入力シート!$M$37="","",入力シート!$M$37))</f>
        <v/>
      </c>
      <c r="Z36" s="385"/>
      <c r="AA36" s="106" t="s">
        <v>81</v>
      </c>
      <c r="AB36" s="385" t="str">
        <f>IF(入力シート!$J$8=FALSE,"",IF(入力シート!$Q$37="","",入力シート!$Q$37))</f>
        <v/>
      </c>
      <c r="AC36" s="385"/>
      <c r="AD36" s="107" t="s">
        <v>81</v>
      </c>
      <c r="AE36" s="385" t="str">
        <f>IF(入力シート!$J$8=FALSE,"",IF(入力シート!$U$37="","",入力シート!$U$37))</f>
        <v/>
      </c>
      <c r="AF36" s="385"/>
      <c r="AG36" s="108" t="s">
        <v>80</v>
      </c>
      <c r="AH36" s="515"/>
      <c r="AI36" s="516"/>
      <c r="AJ36" s="516"/>
      <c r="AK36" s="516"/>
      <c r="AL36" s="516"/>
      <c r="AM36" s="516"/>
      <c r="AN36" s="517"/>
      <c r="AO36" s="97"/>
    </row>
    <row r="37" spans="2:78" s="47" customFormat="1" ht="5.25" customHeight="1" thickTop="1">
      <c r="D37" s="115"/>
      <c r="E37" s="115"/>
      <c r="F37" s="115"/>
      <c r="G37" s="115"/>
      <c r="H37" s="115"/>
      <c r="I37" s="115"/>
      <c r="J37" s="116"/>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97"/>
    </row>
    <row r="38" spans="2:78" s="47" customFormat="1" ht="36" customHeight="1">
      <c r="B38" s="366" t="s">
        <v>30</v>
      </c>
      <c r="C38" s="367"/>
      <c r="D38" s="367"/>
      <c r="E38" s="367"/>
      <c r="F38" s="367"/>
      <c r="G38" s="367"/>
      <c r="H38" s="84"/>
      <c r="I38" s="84"/>
      <c r="J38" s="540" t="s">
        <v>5</v>
      </c>
      <c r="K38" s="542" t="s">
        <v>36</v>
      </c>
      <c r="L38" s="543"/>
      <c r="M38" s="543"/>
      <c r="N38" s="543"/>
      <c r="O38" s="543"/>
      <c r="P38" s="543"/>
      <c r="Q38" s="497" t="str">
        <f>IF(入力シート!$J$9=FALSE,"",入力シート!$Q$39)</f>
        <v/>
      </c>
      <c r="R38" s="498"/>
      <c r="S38" s="498"/>
      <c r="T38" s="498"/>
      <c r="U38" s="498"/>
      <c r="V38" s="498"/>
      <c r="W38" s="498"/>
      <c r="X38" s="498"/>
      <c r="Y38" s="499" t="str">
        <f>IF(入力シート!$J$9=FALSE,"",入力シート!$Q$40)</f>
        <v/>
      </c>
      <c r="Z38" s="499"/>
      <c r="AA38" s="499"/>
      <c r="AB38" s="499"/>
      <c r="AC38" s="499"/>
      <c r="AD38" s="499"/>
      <c r="AE38" s="500"/>
      <c r="AF38" s="481" t="s">
        <v>40</v>
      </c>
      <c r="AG38" s="482"/>
      <c r="AH38" s="482"/>
      <c r="AI38" s="483"/>
      <c r="AJ38" s="487" t="s">
        <v>4</v>
      </c>
      <c r="AK38" s="488"/>
      <c r="AL38" s="488"/>
      <c r="AM38" s="488"/>
      <c r="AN38" s="489"/>
      <c r="AO38" s="97"/>
    </row>
    <row r="39" spans="2:78" s="47" customFormat="1" ht="35.25" customHeight="1" thickBot="1">
      <c r="B39" s="368"/>
      <c r="C39" s="369"/>
      <c r="D39" s="369"/>
      <c r="E39" s="369"/>
      <c r="F39" s="369"/>
      <c r="G39" s="369"/>
      <c r="H39" s="89"/>
      <c r="I39" s="89"/>
      <c r="J39" s="541"/>
      <c r="K39" s="490" t="s">
        <v>37</v>
      </c>
      <c r="L39" s="491"/>
      <c r="M39" s="492"/>
      <c r="N39" s="493" t="str">
        <f>IF(入力シート!$J$9=FALSE,"",入力シート!$M$41)</f>
        <v/>
      </c>
      <c r="O39" s="494"/>
      <c r="P39" s="494"/>
      <c r="Q39" s="494"/>
      <c r="R39" s="494"/>
      <c r="S39" s="494"/>
      <c r="T39" s="495"/>
      <c r="U39" s="490" t="s">
        <v>13</v>
      </c>
      <c r="V39" s="491"/>
      <c r="W39" s="491"/>
      <c r="X39" s="496"/>
      <c r="Y39" s="544" t="str">
        <f>IF(入力シート!$J$9=FALSE,"",入力シート!$M$42)</f>
        <v/>
      </c>
      <c r="Z39" s="545"/>
      <c r="AA39" s="545"/>
      <c r="AB39" s="545"/>
      <c r="AC39" s="545"/>
      <c r="AD39" s="545"/>
      <c r="AE39" s="546"/>
      <c r="AF39" s="484"/>
      <c r="AG39" s="485"/>
      <c r="AH39" s="485"/>
      <c r="AI39" s="486"/>
      <c r="AJ39" s="117"/>
      <c r="AK39" s="117"/>
      <c r="AL39" s="117"/>
      <c r="AM39" s="117"/>
      <c r="AN39" s="118"/>
      <c r="AO39" s="97"/>
    </row>
    <row r="40" spans="2:78" s="47" customFormat="1" ht="22.5" customHeight="1" thickTop="1">
      <c r="B40" s="379" t="str">
        <f>IF(入力シート!$J$9=TRUE,"変更あり","変更なし")</f>
        <v>変更なし</v>
      </c>
      <c r="C40" s="380"/>
      <c r="D40" s="380"/>
      <c r="E40" s="380"/>
      <c r="F40" s="380"/>
      <c r="G40" s="381"/>
      <c r="H40" s="72"/>
      <c r="I40" s="73"/>
      <c r="J40" s="541"/>
      <c r="K40" s="404" t="s">
        <v>1190</v>
      </c>
      <c r="L40" s="405"/>
      <c r="M40" s="406"/>
      <c r="N40" s="547" t="s">
        <v>1192</v>
      </c>
      <c r="O40" s="548"/>
      <c r="P40" s="548"/>
      <c r="Q40" s="548"/>
      <c r="R40" s="548"/>
      <c r="S40" s="215" t="str">
        <f>IF(入力シート!$J$9=FALSE,"",入力シート!$P$43)</f>
        <v/>
      </c>
      <c r="T40" s="215"/>
      <c r="U40" s="215"/>
      <c r="V40" s="215"/>
      <c r="W40" s="215"/>
      <c r="X40" s="215"/>
      <c r="Y40" s="215"/>
      <c r="Z40" s="215"/>
      <c r="AA40" s="215"/>
      <c r="AB40" s="215"/>
      <c r="AC40" s="215"/>
      <c r="AD40" s="215"/>
      <c r="AE40" s="215"/>
      <c r="AF40" s="410" t="s">
        <v>1193</v>
      </c>
      <c r="AG40" s="411"/>
      <c r="AH40" s="411"/>
      <c r="AI40" s="412"/>
      <c r="AJ40" s="117"/>
      <c r="AK40" s="117"/>
      <c r="AL40" s="117"/>
      <c r="AM40" s="117"/>
      <c r="AN40" s="118"/>
      <c r="AO40" s="97"/>
    </row>
    <row r="41" spans="2:78" s="47" customFormat="1" ht="39" customHeight="1" thickBot="1">
      <c r="B41" s="382"/>
      <c r="C41" s="383"/>
      <c r="D41" s="383"/>
      <c r="E41" s="383"/>
      <c r="F41" s="383"/>
      <c r="G41" s="384"/>
      <c r="H41" s="75"/>
      <c r="I41" s="76"/>
      <c r="J41" s="541"/>
      <c r="K41" s="407" t="s">
        <v>1191</v>
      </c>
      <c r="L41" s="408"/>
      <c r="M41" s="409"/>
      <c r="N41" s="119"/>
      <c r="O41" s="119"/>
      <c r="P41" s="119"/>
      <c r="Q41" s="119"/>
      <c r="R41" s="119"/>
      <c r="S41" s="216" t="str">
        <f>IF(入力シート!$J$9=FALSE,"",入力シート!$P$44)</f>
        <v/>
      </c>
      <c r="T41" s="216"/>
      <c r="U41" s="216"/>
      <c r="V41" s="216"/>
      <c r="W41" s="216"/>
      <c r="X41" s="216"/>
      <c r="Y41" s="216"/>
      <c r="Z41" s="216"/>
      <c r="AA41" s="216"/>
      <c r="AB41" s="216"/>
      <c r="AC41" s="216"/>
      <c r="AD41" s="216"/>
      <c r="AE41" s="216"/>
      <c r="AF41" s="413"/>
      <c r="AG41" s="414"/>
      <c r="AH41" s="414"/>
      <c r="AI41" s="415"/>
      <c r="AJ41" s="120"/>
      <c r="AK41" s="120"/>
      <c r="AL41" s="120"/>
      <c r="AM41" s="120"/>
      <c r="AN41" s="121"/>
      <c r="AO41" s="97"/>
    </row>
    <row r="42" spans="2:78" ht="3.75" customHeight="1" thickTop="1">
      <c r="C42" s="122"/>
      <c r="D42" s="122"/>
      <c r="E42" s="122"/>
      <c r="F42" s="122"/>
      <c r="G42" s="123"/>
      <c r="H42" s="123"/>
      <c r="I42" s="124"/>
      <c r="J42" s="124"/>
    </row>
    <row r="43" spans="2:78" ht="13.5" customHeight="1">
      <c r="AG43" s="453" t="s">
        <v>1181</v>
      </c>
      <c r="AH43" s="454"/>
      <c r="AI43" s="454"/>
      <c r="AJ43" s="454"/>
      <c r="AK43" s="454"/>
      <c r="AL43" s="454"/>
      <c r="AM43" s="454"/>
      <c r="AN43" s="455"/>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row>
    <row r="44" spans="2:78">
      <c r="AF44" s="197"/>
      <c r="AG44" s="456"/>
      <c r="AH44" s="457"/>
      <c r="AI44" s="457"/>
      <c r="AJ44" s="457"/>
      <c r="AK44" s="457"/>
      <c r="AL44" s="457"/>
      <c r="AM44" s="457"/>
      <c r="AN44" s="458"/>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row>
    <row r="45" spans="2:78">
      <c r="AF45" s="197"/>
      <c r="AG45" s="456"/>
      <c r="AH45" s="457"/>
      <c r="AI45" s="457"/>
      <c r="AJ45" s="457"/>
      <c r="AK45" s="457"/>
      <c r="AL45" s="457"/>
      <c r="AM45" s="457"/>
      <c r="AN45" s="458"/>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row>
    <row r="46" spans="2:78">
      <c r="AF46" s="197"/>
      <c r="AG46" s="456"/>
      <c r="AH46" s="457"/>
      <c r="AI46" s="457"/>
      <c r="AJ46" s="457"/>
      <c r="AK46" s="457"/>
      <c r="AL46" s="457"/>
      <c r="AM46" s="457"/>
      <c r="AN46" s="458"/>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row>
    <row r="47" spans="2:78">
      <c r="C47" s="127" t="s">
        <v>39</v>
      </c>
      <c r="K47" s="128"/>
      <c r="L47" s="128"/>
      <c r="M47" s="128"/>
      <c r="N47" s="128"/>
      <c r="O47" s="128"/>
      <c r="P47" s="128"/>
      <c r="Q47" s="128"/>
      <c r="R47" s="128"/>
      <c r="S47" s="128"/>
      <c r="T47" s="128"/>
      <c r="U47" s="128"/>
      <c r="V47" s="128"/>
      <c r="W47" s="128"/>
      <c r="X47" s="128"/>
      <c r="Y47" s="128"/>
      <c r="Z47" s="128"/>
      <c r="AA47" s="128"/>
      <c r="AB47" s="128"/>
      <c r="AC47" s="128"/>
      <c r="AD47" s="128"/>
      <c r="AE47" s="128"/>
      <c r="AF47" s="197"/>
      <c r="AG47" s="459"/>
      <c r="AH47" s="460"/>
      <c r="AI47" s="460"/>
      <c r="AJ47" s="460"/>
      <c r="AK47" s="460"/>
      <c r="AL47" s="460"/>
      <c r="AM47" s="460"/>
      <c r="AN47" s="461"/>
    </row>
    <row r="48" spans="2:78" s="129" customFormat="1" ht="15.75" customHeight="1">
      <c r="C48" s="470" t="s">
        <v>41</v>
      </c>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row>
    <row r="49" spans="1:41" s="129" customFormat="1" ht="15.75" customHeight="1">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row>
    <row r="50" spans="1:41" s="129" customFormat="1" ht="18.75" customHeight="1">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row>
    <row r="51" spans="1:41" ht="3" customHeight="1">
      <c r="A51" s="130"/>
      <c r="B51" s="130"/>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0"/>
    </row>
    <row r="52" spans="1:41" ht="17.25" customHeight="1">
      <c r="C52" s="472" t="s">
        <v>14</v>
      </c>
      <c r="D52" s="473"/>
      <c r="E52" s="474"/>
      <c r="F52" s="475" t="s">
        <v>15</v>
      </c>
      <c r="G52" s="476"/>
      <c r="H52" s="477"/>
      <c r="I52" s="478" t="s">
        <v>1183</v>
      </c>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79"/>
      <c r="AL52" s="479"/>
      <c r="AM52" s="479"/>
      <c r="AN52" s="480"/>
    </row>
    <row r="53" spans="1:41" ht="24" customHeight="1">
      <c r="C53" s="521" t="s">
        <v>16</v>
      </c>
      <c r="D53" s="525"/>
      <c r="E53" s="132"/>
      <c r="F53" s="133"/>
      <c r="G53" s="133"/>
      <c r="H53" s="133"/>
      <c r="I53" s="133"/>
      <c r="J53" s="134"/>
      <c r="K53" s="528" t="s">
        <v>17</v>
      </c>
      <c r="L53" s="528"/>
      <c r="M53" s="528"/>
      <c r="N53" s="528"/>
      <c r="O53" s="529"/>
      <c r="P53" s="519"/>
      <c r="Q53" s="468"/>
      <c r="R53" s="468"/>
      <c r="S53" s="468"/>
      <c r="T53" s="468"/>
      <c r="U53" s="468"/>
      <c r="V53" s="468"/>
      <c r="W53" s="469"/>
      <c r="X53" s="519"/>
      <c r="Y53" s="468"/>
      <c r="Z53" s="468"/>
      <c r="AA53" s="468"/>
      <c r="AB53" s="468"/>
      <c r="AC53" s="520"/>
      <c r="AD53" s="521" t="s">
        <v>31</v>
      </c>
      <c r="AE53" s="522"/>
      <c r="AF53" s="135"/>
      <c r="AG53" s="136"/>
      <c r="AH53" s="136"/>
      <c r="AI53" s="136"/>
      <c r="AJ53" s="136"/>
      <c r="AK53" s="136"/>
      <c r="AL53" s="136"/>
      <c r="AM53" s="136"/>
      <c r="AN53" s="137"/>
    </row>
    <row r="54" spans="1:41" ht="5.25" customHeight="1">
      <c r="C54" s="523" t="s">
        <v>18</v>
      </c>
      <c r="D54" s="138"/>
      <c r="E54" s="138"/>
      <c r="F54" s="138"/>
      <c r="G54" s="523" t="s">
        <v>32</v>
      </c>
      <c r="H54" s="139"/>
      <c r="I54" s="140"/>
      <c r="J54" s="141"/>
      <c r="K54" s="141"/>
      <c r="L54" s="523" t="s">
        <v>19</v>
      </c>
      <c r="M54" s="139"/>
      <c r="N54" s="141"/>
      <c r="O54" s="142"/>
      <c r="P54" s="141"/>
      <c r="Q54" s="141"/>
      <c r="R54" s="141"/>
      <c r="S54" s="138"/>
      <c r="T54" s="138"/>
      <c r="U54" s="138"/>
      <c r="V54" s="138"/>
      <c r="W54" s="138"/>
      <c r="X54" s="138"/>
      <c r="Y54" s="138"/>
      <c r="Z54" s="141"/>
    </row>
    <row r="55" spans="1:41" ht="30" customHeight="1">
      <c r="C55" s="524"/>
      <c r="D55" s="143"/>
      <c r="E55" s="144"/>
      <c r="F55" s="145"/>
      <c r="G55" s="524"/>
      <c r="H55" s="143"/>
      <c r="I55" s="145"/>
      <c r="J55" s="145"/>
      <c r="K55" s="144"/>
      <c r="L55" s="524"/>
      <c r="M55" s="146"/>
      <c r="N55" s="145"/>
      <c r="O55" s="147"/>
      <c r="P55" s="148"/>
      <c r="Q55" s="149"/>
      <c r="R55" s="149"/>
      <c r="S55" s="149"/>
      <c r="T55" s="149"/>
      <c r="U55" s="149"/>
      <c r="V55" s="149"/>
      <c r="W55" s="150"/>
      <c r="X55" s="472" t="s">
        <v>20</v>
      </c>
      <c r="Y55" s="473"/>
      <c r="Z55" s="474"/>
      <c r="AA55" s="526">
        <v>5</v>
      </c>
      <c r="AB55" s="527"/>
      <c r="AC55" s="151"/>
      <c r="AD55" s="152"/>
      <c r="AE55" s="151"/>
      <c r="AF55" s="153"/>
      <c r="AG55" s="151"/>
      <c r="AH55" s="154"/>
      <c r="AI55" s="152"/>
      <c r="AJ55" s="153"/>
      <c r="AK55" s="151"/>
      <c r="AL55" s="153"/>
      <c r="AM55" s="151"/>
      <c r="AN55" s="153"/>
    </row>
    <row r="57" spans="1:41" ht="14.25">
      <c r="C57" s="518"/>
      <c r="D57" s="518"/>
      <c r="E57" s="518"/>
      <c r="F57" s="315"/>
      <c r="G57" s="315"/>
      <c r="H57" s="155"/>
      <c r="I57" s="155"/>
      <c r="J57" s="155"/>
      <c r="K57" s="155"/>
      <c r="L57" s="155"/>
      <c r="M57" s="155"/>
      <c r="N57" s="155"/>
      <c r="O57" s="155"/>
      <c r="P57" s="155"/>
      <c r="Q57" s="155"/>
      <c r="R57" s="155"/>
      <c r="S57" s="155"/>
      <c r="T57" s="155"/>
    </row>
  </sheetData>
  <sheetProtection password="EAD7" sheet="1" objects="1" scenarios="1"/>
  <mergeCells count="106">
    <mergeCell ref="B4:AN4"/>
    <mergeCell ref="B12:B15"/>
    <mergeCell ref="B17:B22"/>
    <mergeCell ref="B24:G24"/>
    <mergeCell ref="B25:G26"/>
    <mergeCell ref="B28:G28"/>
    <mergeCell ref="B29:G30"/>
    <mergeCell ref="J38:J41"/>
    <mergeCell ref="K38:P38"/>
    <mergeCell ref="Y39:AE39"/>
    <mergeCell ref="N40:R40"/>
    <mergeCell ref="C6:P6"/>
    <mergeCell ref="AA6:AA10"/>
    <mergeCell ref="AB6:AN10"/>
    <mergeCell ref="C7:T7"/>
    <mergeCell ref="C9:H9"/>
    <mergeCell ref="O10:T10"/>
    <mergeCell ref="U10:Z10"/>
    <mergeCell ref="C10:H10"/>
    <mergeCell ref="I10:N10"/>
    <mergeCell ref="I9:J9"/>
    <mergeCell ref="R9:S9"/>
    <mergeCell ref="K9:M9"/>
    <mergeCell ref="O9:P9"/>
    <mergeCell ref="C57:E57"/>
    <mergeCell ref="F57:G57"/>
    <mergeCell ref="X53:Y53"/>
    <mergeCell ref="Z53:AA53"/>
    <mergeCell ref="AB53:AC53"/>
    <mergeCell ref="AD53:AE53"/>
    <mergeCell ref="C54:C55"/>
    <mergeCell ref="G54:G55"/>
    <mergeCell ref="L54:L55"/>
    <mergeCell ref="C53:D53"/>
    <mergeCell ref="X55:Z55"/>
    <mergeCell ref="AA55:AB55"/>
    <mergeCell ref="K53:O53"/>
    <mergeCell ref="P53:Q53"/>
    <mergeCell ref="R53:S53"/>
    <mergeCell ref="T53:U53"/>
    <mergeCell ref="AG43:AN47"/>
    <mergeCell ref="R19:U19"/>
    <mergeCell ref="V19:AN19"/>
    <mergeCell ref="V53:W53"/>
    <mergeCell ref="C48:AN50"/>
    <mergeCell ref="C52:E52"/>
    <mergeCell ref="F52:H52"/>
    <mergeCell ref="I52:AN52"/>
    <mergeCell ref="AF38:AI39"/>
    <mergeCell ref="AJ38:AN38"/>
    <mergeCell ref="K39:M39"/>
    <mergeCell ref="N39:T39"/>
    <mergeCell ref="U39:X39"/>
    <mergeCell ref="Q38:X38"/>
    <mergeCell ref="Y38:AE38"/>
    <mergeCell ref="L33:AF33"/>
    <mergeCell ref="N35:AG35"/>
    <mergeCell ref="N36:V36"/>
    <mergeCell ref="Y36:Z36"/>
    <mergeCell ref="AB36:AC36"/>
    <mergeCell ref="M34:S34"/>
    <mergeCell ref="T34:AG34"/>
    <mergeCell ref="AH32:AN36"/>
    <mergeCell ref="B38:G39"/>
    <mergeCell ref="C2:AN2"/>
    <mergeCell ref="C12:G13"/>
    <mergeCell ref="K14:P14"/>
    <mergeCell ref="C17:G18"/>
    <mergeCell ref="J17:J22"/>
    <mergeCell ref="K17:K22"/>
    <mergeCell ref="L17:L18"/>
    <mergeCell ref="L19:L22"/>
    <mergeCell ref="Q20:AN20"/>
    <mergeCell ref="Q21:AN21"/>
    <mergeCell ref="Q22:U22"/>
    <mergeCell ref="Y22:AD22"/>
    <mergeCell ref="M20:P20"/>
    <mergeCell ref="M21:O21"/>
    <mergeCell ref="K12:P12"/>
    <mergeCell ref="Q12:AN12"/>
    <mergeCell ref="Q13:AN13"/>
    <mergeCell ref="C14:G15"/>
    <mergeCell ref="C19:G22"/>
    <mergeCell ref="Q14:AN14"/>
    <mergeCell ref="Q15:AN15"/>
    <mergeCell ref="Q17:AN17"/>
    <mergeCell ref="Q18:AN18"/>
    <mergeCell ref="N19:P19"/>
    <mergeCell ref="AH22:AM22"/>
    <mergeCell ref="L24:N24"/>
    <mergeCell ref="P24:S24"/>
    <mergeCell ref="T24:AN24"/>
    <mergeCell ref="K25:N26"/>
    <mergeCell ref="O25:AN26"/>
    <mergeCell ref="K40:M40"/>
    <mergeCell ref="K41:M41"/>
    <mergeCell ref="AF40:AI41"/>
    <mergeCell ref="J28:J30"/>
    <mergeCell ref="Z28:AN28"/>
    <mergeCell ref="J24:J26"/>
    <mergeCell ref="K28:Q30"/>
    <mergeCell ref="R28:X30"/>
    <mergeCell ref="B32:H33"/>
    <mergeCell ref="B34:G36"/>
    <mergeCell ref="B40:G41"/>
    <mergeCell ref="AE36:AF36"/>
  </mergeCells>
  <phoneticPr fontId="5"/>
  <conditionalFormatting sqref="K28:Q30">
    <cfRule type="expression" dxfId="5" priority="10">
      <formula>$CB$1="入力"</formula>
    </cfRule>
  </conditionalFormatting>
  <conditionalFormatting sqref="R28:X30">
    <cfRule type="expression" dxfId="4" priority="9">
      <formula>$CB$1="入力"</formula>
    </cfRule>
  </conditionalFormatting>
  <conditionalFormatting sqref="Z28:AN28">
    <cfRule type="expression" dxfId="3" priority="8">
      <formula>$CB$1="入力"</formula>
    </cfRule>
  </conditionalFormatting>
  <conditionalFormatting sqref="C19:G22 B25 B29 B40">
    <cfRule type="containsText" dxfId="2" priority="6" operator="containsText" text="あり">
      <formula>NOT(ISERROR(SEARCH("あり",B19)))</formula>
    </cfRule>
  </conditionalFormatting>
  <conditionalFormatting sqref="C14:G15">
    <cfRule type="containsText" dxfId="1" priority="5" operator="containsText" text="あり">
      <formula>NOT(ISERROR(SEARCH("あり",C14)))</formula>
    </cfRule>
  </conditionalFormatting>
  <conditionalFormatting sqref="B34">
    <cfRule type="containsText" dxfId="0" priority="2" operator="containsText" text="あり">
      <formula>NOT(ISERROR(SEARCH("あり",B34)))</formula>
    </cfRule>
  </conditionalFormatting>
  <printOptions horizontalCentered="1" verticalCentered="1"/>
  <pageMargins left="0.31496062992125984" right="0" top="0.55118110236220474" bottom="0" header="0.31496062992125984" footer="0.31496062992125984"/>
  <pageSetup paperSize="9" scale="70" orientation="portrait" r:id="rId1"/>
  <headerFooter>
    <oddHeader>&amp;C&amp;"ＭＳ ゴシック,標準"&amp;12　　書類送付先・お問合せ先&amp;11　（事務受託銀行）みずほ銀行資本市場部業務第ニチーム　〒100-8241 東京都千代田区丸の内1-3-3 TEL:03-5252-6017</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V45"/>
  <sheetViews>
    <sheetView showGridLines="0" view="pageBreakPreview" zoomScale="85" zoomScaleNormal="70" zoomScaleSheetLayoutView="85" workbookViewId="0"/>
  </sheetViews>
  <sheetFormatPr defaultRowHeight="18.75"/>
  <cols>
    <col min="1" max="1" width="2" style="9" customWidth="1"/>
    <col min="2" max="2" width="3" style="9" customWidth="1"/>
    <col min="3" max="3" width="5.625" style="9" customWidth="1"/>
    <col min="4" max="4" width="3.875" style="9" customWidth="1"/>
    <col min="5" max="13" width="9" style="9"/>
    <col min="14" max="14" width="4.25" style="9" customWidth="1"/>
    <col min="15" max="16384" width="9" style="9"/>
  </cols>
  <sheetData>
    <row r="2" spans="2:22">
      <c r="B2" s="569" t="s">
        <v>1140</v>
      </c>
      <c r="C2" s="569"/>
      <c r="D2" s="569"/>
      <c r="E2" s="569"/>
      <c r="F2" s="569"/>
      <c r="G2" s="569"/>
      <c r="H2" s="569"/>
      <c r="I2" s="569"/>
      <c r="J2" s="569"/>
      <c r="K2" s="569"/>
      <c r="L2" s="569"/>
      <c r="M2" s="569"/>
    </row>
    <row r="3" spans="2:22">
      <c r="B3" s="569"/>
      <c r="C3" s="569"/>
      <c r="D3" s="569"/>
      <c r="E3" s="569"/>
      <c r="F3" s="569"/>
      <c r="G3" s="569"/>
      <c r="H3" s="569"/>
      <c r="I3" s="569"/>
      <c r="J3" s="569"/>
      <c r="K3" s="569"/>
      <c r="L3" s="569"/>
      <c r="M3" s="569"/>
    </row>
    <row r="4" spans="2:22">
      <c r="B4" s="18" t="s">
        <v>1141</v>
      </c>
      <c r="C4" s="15"/>
      <c r="D4" s="12"/>
      <c r="E4" s="12"/>
      <c r="F4" s="12"/>
      <c r="G4" s="12"/>
      <c r="H4" s="12"/>
      <c r="I4" s="12"/>
      <c r="J4" s="12"/>
      <c r="K4" s="12"/>
      <c r="L4" s="12"/>
      <c r="M4" s="12"/>
      <c r="N4" s="12"/>
      <c r="O4" s="12"/>
      <c r="P4" s="12"/>
      <c r="Q4" s="12"/>
      <c r="R4" s="12"/>
      <c r="S4" s="12"/>
      <c r="T4" s="12"/>
      <c r="U4" s="12"/>
      <c r="V4" s="12"/>
    </row>
    <row r="5" spans="2:22">
      <c r="B5" s="15"/>
      <c r="C5" s="19" t="s">
        <v>1142</v>
      </c>
      <c r="D5" s="12"/>
      <c r="E5" s="12"/>
      <c r="F5" s="12"/>
      <c r="G5" s="12"/>
      <c r="H5" s="12"/>
      <c r="I5" s="12"/>
      <c r="J5" s="12"/>
      <c r="K5" s="12"/>
      <c r="L5" s="12"/>
      <c r="M5" s="12"/>
      <c r="N5" s="12"/>
      <c r="O5" s="12"/>
      <c r="P5" s="12"/>
      <c r="Q5" s="12"/>
      <c r="R5" s="12"/>
      <c r="S5" s="12"/>
      <c r="T5" s="12"/>
      <c r="U5" s="12"/>
      <c r="V5" s="12"/>
    </row>
    <row r="6" spans="2:22">
      <c r="B6" s="15"/>
      <c r="C6" s="19" t="s">
        <v>1143</v>
      </c>
      <c r="D6" s="12"/>
      <c r="E6" s="12"/>
      <c r="F6" s="12"/>
      <c r="G6" s="12"/>
      <c r="H6" s="12"/>
      <c r="I6" s="12"/>
      <c r="J6" s="12"/>
      <c r="K6" s="12"/>
      <c r="L6" s="12"/>
      <c r="M6" s="12"/>
      <c r="N6" s="12"/>
      <c r="O6" s="12"/>
      <c r="P6" s="12"/>
      <c r="Q6" s="12"/>
      <c r="R6" s="12"/>
      <c r="S6" s="12"/>
      <c r="T6" s="12"/>
      <c r="U6" s="12"/>
      <c r="V6" s="12"/>
    </row>
    <row r="7" spans="2:22" ht="19.5" thickBot="1">
      <c r="B7" s="15"/>
      <c r="C7" s="19" t="s">
        <v>1144</v>
      </c>
      <c r="D7" s="12"/>
      <c r="E7" s="12"/>
      <c r="F7" s="12"/>
      <c r="G7" s="12"/>
      <c r="H7" s="12"/>
      <c r="I7" s="12"/>
      <c r="J7" s="12"/>
      <c r="K7" s="12"/>
      <c r="L7" s="12"/>
      <c r="M7" s="12"/>
      <c r="N7" s="12"/>
      <c r="O7" s="12"/>
      <c r="P7" s="12"/>
      <c r="Q7" s="12"/>
      <c r="R7" s="12"/>
      <c r="S7" s="12"/>
      <c r="T7" s="12"/>
      <c r="U7" s="12"/>
      <c r="V7" s="12"/>
    </row>
    <row r="8" spans="2:22" ht="8.25" customHeight="1">
      <c r="D8" s="23"/>
      <c r="E8" s="24"/>
      <c r="F8" s="24"/>
      <c r="G8" s="24"/>
      <c r="H8" s="25"/>
    </row>
    <row r="9" spans="2:22">
      <c r="D9" s="26"/>
      <c r="E9" s="13"/>
      <c r="F9" s="21" t="s">
        <v>1145</v>
      </c>
      <c r="G9" s="22"/>
      <c r="H9" s="27"/>
      <c r="I9" s="10"/>
      <c r="J9" s="10"/>
      <c r="K9" s="10"/>
      <c r="L9" s="10"/>
      <c r="M9" s="10"/>
      <c r="N9" s="10"/>
      <c r="O9" s="10"/>
      <c r="P9" s="10"/>
      <c r="Q9" s="10"/>
      <c r="R9" s="10"/>
      <c r="S9" s="10"/>
      <c r="T9" s="10"/>
      <c r="U9" s="10"/>
      <c r="V9" s="10"/>
    </row>
    <row r="10" spans="2:22">
      <c r="D10" s="26"/>
      <c r="E10" s="14"/>
      <c r="F10" s="21" t="s">
        <v>1146</v>
      </c>
      <c r="G10" s="22"/>
      <c r="H10" s="27"/>
      <c r="I10" s="10"/>
      <c r="J10" s="10"/>
      <c r="K10" s="10"/>
      <c r="L10" s="10"/>
      <c r="M10" s="10"/>
      <c r="N10" s="10"/>
      <c r="O10" s="10"/>
      <c r="P10" s="10"/>
      <c r="Q10" s="10"/>
      <c r="R10" s="11"/>
      <c r="S10" s="11"/>
      <c r="T10" s="11"/>
      <c r="U10" s="11"/>
      <c r="V10" s="10"/>
    </row>
    <row r="11" spans="2:22" s="8" customFormat="1" ht="6.75" customHeight="1" thickBot="1">
      <c r="D11" s="28"/>
      <c r="E11" s="29"/>
      <c r="F11" s="30"/>
      <c r="G11" s="30"/>
      <c r="H11" s="31"/>
      <c r="I11" s="11"/>
      <c r="J11" s="11"/>
      <c r="K11" s="11"/>
      <c r="L11" s="11"/>
      <c r="M11" s="11"/>
      <c r="N11" s="11"/>
      <c r="O11" s="11"/>
      <c r="P11" s="11"/>
      <c r="Q11" s="11"/>
      <c r="R11" s="11"/>
      <c r="S11" s="11"/>
      <c r="T11" s="11"/>
      <c r="U11" s="11"/>
      <c r="V11" s="11"/>
    </row>
    <row r="13" spans="2:22">
      <c r="B13" s="12"/>
      <c r="C13" s="19" t="s">
        <v>1170</v>
      </c>
      <c r="D13" s="12"/>
      <c r="E13" s="12"/>
      <c r="F13" s="12"/>
      <c r="G13" s="12"/>
      <c r="H13" s="12"/>
      <c r="I13" s="12"/>
      <c r="J13" s="12"/>
      <c r="K13" s="12"/>
      <c r="L13" s="12"/>
      <c r="M13" s="12"/>
      <c r="N13" s="12"/>
      <c r="O13" s="12"/>
      <c r="P13" s="12"/>
      <c r="Q13" s="12"/>
      <c r="R13" s="12"/>
      <c r="S13" s="12"/>
      <c r="T13" s="12"/>
      <c r="U13" s="12"/>
      <c r="V13" s="12"/>
    </row>
    <row r="14" spans="2:22">
      <c r="B14" s="12"/>
      <c r="C14" s="19" t="s">
        <v>1171</v>
      </c>
      <c r="E14" s="12"/>
      <c r="F14" s="12"/>
      <c r="G14" s="12"/>
      <c r="H14" s="12"/>
      <c r="I14" s="12"/>
      <c r="J14" s="12"/>
      <c r="K14" s="12"/>
      <c r="L14" s="12"/>
      <c r="M14" s="12"/>
      <c r="N14" s="12"/>
      <c r="O14" s="12"/>
      <c r="P14" s="12"/>
      <c r="Q14" s="12"/>
      <c r="R14" s="12"/>
      <c r="S14" s="12"/>
      <c r="T14" s="12"/>
      <c r="U14" s="12"/>
      <c r="V14" s="12"/>
    </row>
    <row r="15" spans="2:22">
      <c r="B15" s="12"/>
      <c r="C15" s="20"/>
      <c r="D15" s="12"/>
      <c r="E15" s="12"/>
      <c r="F15" s="12"/>
      <c r="G15" s="12"/>
      <c r="H15" s="12"/>
      <c r="I15" s="12"/>
      <c r="J15" s="12"/>
      <c r="K15" s="12"/>
      <c r="L15" s="12"/>
      <c r="M15" s="12"/>
      <c r="N15" s="12"/>
      <c r="O15" s="12"/>
      <c r="P15" s="12"/>
      <c r="Q15" s="12"/>
      <c r="R15" s="12"/>
      <c r="S15" s="12"/>
      <c r="T15" s="12"/>
      <c r="U15" s="12"/>
      <c r="V15" s="12"/>
    </row>
    <row r="16" spans="2:22">
      <c r="C16" s="19" t="s">
        <v>1172</v>
      </c>
      <c r="D16" s="12"/>
      <c r="E16" s="12"/>
      <c r="F16" s="12"/>
      <c r="G16" s="12"/>
      <c r="H16" s="12"/>
      <c r="I16" s="12"/>
      <c r="J16" s="12"/>
      <c r="K16" s="12"/>
      <c r="L16" s="12"/>
      <c r="M16" s="12"/>
      <c r="N16" s="12"/>
    </row>
    <row r="17" spans="3:14">
      <c r="C17" s="32" t="s">
        <v>1154</v>
      </c>
      <c r="D17" s="12"/>
      <c r="E17" s="12"/>
      <c r="F17" s="12"/>
      <c r="G17" s="12"/>
      <c r="H17" s="12"/>
      <c r="I17" s="12"/>
      <c r="J17" s="12"/>
      <c r="K17" s="12"/>
      <c r="L17" s="12"/>
      <c r="M17" s="12"/>
      <c r="N17" s="12"/>
    </row>
    <row r="18" spans="3:14">
      <c r="C18" s="19" t="s">
        <v>1148</v>
      </c>
      <c r="D18" s="12"/>
      <c r="E18" s="12"/>
      <c r="F18" s="12"/>
      <c r="G18" s="12"/>
      <c r="H18" s="12"/>
      <c r="I18" s="12"/>
      <c r="J18" s="12"/>
      <c r="K18" s="12"/>
      <c r="L18" s="12"/>
      <c r="M18" s="12"/>
      <c r="N18" s="12"/>
    </row>
    <row r="19" spans="3:14">
      <c r="C19" s="19" t="s">
        <v>1176</v>
      </c>
      <c r="D19" s="12"/>
      <c r="E19" s="12"/>
      <c r="F19" s="12"/>
      <c r="G19" s="12"/>
      <c r="H19" s="12"/>
      <c r="I19" s="12"/>
      <c r="J19" s="12"/>
      <c r="K19" s="12"/>
      <c r="L19" s="12"/>
      <c r="M19" s="12"/>
      <c r="N19" s="12"/>
    </row>
    <row r="20" spans="3:14">
      <c r="C20" s="202" t="s">
        <v>1177</v>
      </c>
      <c r="D20" s="12"/>
      <c r="E20" s="12"/>
      <c r="F20" s="12"/>
      <c r="G20" s="12"/>
      <c r="H20" s="12"/>
      <c r="I20" s="12"/>
      <c r="J20" s="12"/>
      <c r="K20" s="12"/>
      <c r="L20" s="12"/>
      <c r="M20" s="12"/>
      <c r="N20" s="12"/>
    </row>
    <row r="21" spans="3:14" ht="19.5" thickBot="1">
      <c r="C21" s="12"/>
      <c r="D21" s="12"/>
      <c r="E21" s="12"/>
      <c r="F21" s="12"/>
      <c r="G21" s="12"/>
      <c r="H21" s="12"/>
      <c r="I21" s="12"/>
      <c r="J21" s="12"/>
      <c r="K21" s="12"/>
      <c r="L21" s="12"/>
      <c r="M21" s="12"/>
      <c r="N21" s="12"/>
    </row>
    <row r="22" spans="3:14" ht="7.5" customHeight="1">
      <c r="D22" s="570" t="s">
        <v>1162</v>
      </c>
      <c r="E22" s="571"/>
      <c r="F22" s="571"/>
      <c r="G22" s="571"/>
      <c r="H22" s="571"/>
      <c r="I22" s="571"/>
      <c r="J22" s="571"/>
      <c r="K22" s="571"/>
      <c r="L22" s="571"/>
      <c r="M22" s="16"/>
      <c r="N22" s="17"/>
    </row>
    <row r="23" spans="3:14" ht="21">
      <c r="D23" s="572"/>
      <c r="E23" s="573"/>
      <c r="F23" s="573"/>
      <c r="G23" s="573"/>
      <c r="H23" s="573"/>
      <c r="I23" s="573"/>
      <c r="J23" s="573"/>
      <c r="K23" s="573"/>
      <c r="L23" s="573"/>
      <c r="M23" s="16"/>
      <c r="N23" s="17"/>
    </row>
    <row r="24" spans="3:14" ht="21">
      <c r="D24" s="572"/>
      <c r="E24" s="573"/>
      <c r="F24" s="573"/>
      <c r="G24" s="573"/>
      <c r="H24" s="573"/>
      <c r="I24" s="573"/>
      <c r="J24" s="573"/>
      <c r="K24" s="573"/>
      <c r="L24" s="573"/>
      <c r="M24" s="16"/>
      <c r="N24" s="17"/>
    </row>
    <row r="25" spans="3:14" ht="21">
      <c r="D25" s="572"/>
      <c r="E25" s="573"/>
      <c r="F25" s="573"/>
      <c r="G25" s="573"/>
      <c r="H25" s="573"/>
      <c r="I25" s="573"/>
      <c r="J25" s="573"/>
      <c r="K25" s="573"/>
      <c r="L25" s="573"/>
      <c r="M25" s="16"/>
      <c r="N25" s="17"/>
    </row>
    <row r="26" spans="3:14" ht="11.25" customHeight="1">
      <c r="D26" s="572"/>
      <c r="E26" s="573"/>
      <c r="F26" s="573"/>
      <c r="G26" s="573"/>
      <c r="H26" s="573"/>
      <c r="I26" s="573"/>
      <c r="J26" s="573"/>
      <c r="K26" s="573"/>
      <c r="L26" s="573"/>
      <c r="M26" s="16"/>
      <c r="N26" s="17"/>
    </row>
    <row r="27" spans="3:14" ht="21" hidden="1">
      <c r="D27" s="572"/>
      <c r="E27" s="573"/>
      <c r="F27" s="573"/>
      <c r="G27" s="573"/>
      <c r="H27" s="573"/>
      <c r="I27" s="573"/>
      <c r="J27" s="573"/>
      <c r="K27" s="573"/>
      <c r="L27" s="573"/>
      <c r="M27" s="16"/>
      <c r="N27" s="17"/>
    </row>
    <row r="28" spans="3:14" ht="21">
      <c r="D28" s="572"/>
      <c r="E28" s="573"/>
      <c r="F28" s="573"/>
      <c r="G28" s="573"/>
      <c r="H28" s="573"/>
      <c r="I28" s="573"/>
      <c r="J28" s="573"/>
      <c r="K28" s="573"/>
      <c r="L28" s="573"/>
      <c r="M28" s="16"/>
      <c r="N28" s="17"/>
    </row>
    <row r="29" spans="3:14" ht="21">
      <c r="D29" s="572"/>
      <c r="E29" s="573"/>
      <c r="F29" s="573"/>
      <c r="G29" s="573"/>
      <c r="H29" s="573"/>
      <c r="I29" s="573"/>
      <c r="J29" s="573"/>
      <c r="K29" s="573"/>
      <c r="L29" s="573"/>
      <c r="M29" s="16"/>
      <c r="N29" s="17"/>
    </row>
    <row r="30" spans="3:14" ht="21">
      <c r="D30" s="572"/>
      <c r="E30" s="573"/>
      <c r="F30" s="573"/>
      <c r="G30" s="573"/>
      <c r="H30" s="573"/>
      <c r="I30" s="573"/>
      <c r="J30" s="573"/>
      <c r="K30" s="573"/>
      <c r="L30" s="573"/>
      <c r="M30" s="16"/>
      <c r="N30" s="17"/>
    </row>
    <row r="31" spans="3:14" ht="21">
      <c r="D31" s="572"/>
      <c r="E31" s="573"/>
      <c r="F31" s="573"/>
      <c r="G31" s="573"/>
      <c r="H31" s="573"/>
      <c r="I31" s="573"/>
      <c r="J31" s="573"/>
      <c r="K31" s="573"/>
      <c r="L31" s="573"/>
      <c r="M31" s="16"/>
      <c r="N31" s="17"/>
    </row>
    <row r="32" spans="3:14" ht="10.5" customHeight="1" thickBot="1">
      <c r="D32" s="574"/>
      <c r="E32" s="575"/>
      <c r="F32" s="575"/>
      <c r="G32" s="575"/>
      <c r="H32" s="575"/>
      <c r="I32" s="575"/>
      <c r="J32" s="575"/>
      <c r="K32" s="575"/>
      <c r="L32" s="575"/>
      <c r="M32" s="16"/>
      <c r="N32" s="17"/>
    </row>
    <row r="34" spans="2:14">
      <c r="B34" s="18" t="s">
        <v>1147</v>
      </c>
      <c r="C34" s="12"/>
      <c r="D34" s="12"/>
      <c r="E34" s="12"/>
      <c r="F34" s="12"/>
      <c r="G34" s="12"/>
      <c r="H34" s="12"/>
      <c r="I34" s="12"/>
      <c r="J34" s="12"/>
      <c r="K34" s="12"/>
      <c r="L34" s="12"/>
      <c r="M34" s="12"/>
      <c r="N34" s="12"/>
    </row>
    <row r="35" spans="2:14">
      <c r="B35" s="12"/>
      <c r="C35" s="19" t="s">
        <v>1173</v>
      </c>
      <c r="D35" s="12"/>
      <c r="E35" s="12"/>
      <c r="F35" s="12"/>
      <c r="G35" s="12"/>
      <c r="H35" s="12"/>
      <c r="I35" s="12"/>
      <c r="J35" s="12"/>
      <c r="K35" s="12"/>
      <c r="L35" s="12"/>
      <c r="M35" s="12"/>
      <c r="N35" s="12"/>
    </row>
    <row r="36" spans="2:14">
      <c r="B36" s="12"/>
      <c r="C36" s="19" t="s">
        <v>1174</v>
      </c>
      <c r="D36" s="12"/>
      <c r="E36" s="12"/>
      <c r="F36" s="12"/>
      <c r="G36" s="12"/>
      <c r="H36" s="12"/>
      <c r="I36" s="12"/>
      <c r="J36" s="12"/>
      <c r="K36" s="12"/>
      <c r="L36" s="12"/>
      <c r="M36" s="12"/>
      <c r="N36" s="12"/>
    </row>
    <row r="37" spans="2:14">
      <c r="B37" s="12"/>
      <c r="C37" s="198" t="s">
        <v>1175</v>
      </c>
      <c r="D37" s="12"/>
      <c r="E37" s="12"/>
      <c r="F37" s="12"/>
      <c r="G37" s="12"/>
      <c r="H37" s="12"/>
      <c r="I37" s="12"/>
      <c r="J37" s="12"/>
      <c r="K37" s="12"/>
      <c r="L37" s="12"/>
      <c r="M37" s="12"/>
      <c r="N37" s="12"/>
    </row>
    <row r="38" spans="2:14">
      <c r="B38" s="12"/>
      <c r="C38" s="198" t="s">
        <v>1169</v>
      </c>
      <c r="D38" s="12"/>
      <c r="E38" s="12"/>
      <c r="F38" s="12"/>
      <c r="G38" s="12"/>
      <c r="H38" s="12"/>
      <c r="I38" s="12"/>
      <c r="J38" s="12"/>
      <c r="K38" s="12"/>
      <c r="L38" s="12"/>
      <c r="M38" s="12"/>
      <c r="N38" s="12"/>
    </row>
    <row r="39" spans="2:14">
      <c r="B39" s="12"/>
      <c r="C39" s="12"/>
      <c r="D39" s="12"/>
      <c r="E39" s="12"/>
      <c r="F39" s="12"/>
      <c r="G39" s="12"/>
      <c r="H39" s="12"/>
      <c r="I39" s="12"/>
      <c r="J39" s="12"/>
      <c r="K39" s="12"/>
      <c r="L39" s="12"/>
      <c r="M39" s="12"/>
      <c r="N39" s="12"/>
    </row>
    <row r="40" spans="2:14" ht="18.75" customHeight="1">
      <c r="B40" s="12"/>
      <c r="C40" s="576" t="s">
        <v>1155</v>
      </c>
      <c r="D40" s="577"/>
      <c r="E40" s="577"/>
      <c r="F40" s="577"/>
      <c r="G40" s="577"/>
      <c r="H40" s="577"/>
      <c r="I40" s="577"/>
      <c r="J40" s="577"/>
      <c r="K40" s="577"/>
      <c r="L40" s="578"/>
      <c r="M40" s="12"/>
      <c r="N40" s="12"/>
    </row>
    <row r="41" spans="2:14">
      <c r="B41" s="12"/>
      <c r="C41" s="579"/>
      <c r="D41" s="580"/>
      <c r="E41" s="580"/>
      <c r="F41" s="580"/>
      <c r="G41" s="580"/>
      <c r="H41" s="580"/>
      <c r="I41" s="580"/>
      <c r="J41" s="580"/>
      <c r="K41" s="580"/>
      <c r="L41" s="581"/>
      <c r="M41" s="12"/>
      <c r="N41" s="12"/>
    </row>
    <row r="42" spans="2:14">
      <c r="C42" s="579"/>
      <c r="D42" s="580"/>
      <c r="E42" s="580"/>
      <c r="F42" s="580"/>
      <c r="G42" s="580"/>
      <c r="H42" s="580"/>
      <c r="I42" s="580"/>
      <c r="J42" s="580"/>
      <c r="K42" s="580"/>
      <c r="L42" s="581"/>
    </row>
    <row r="43" spans="2:14">
      <c r="C43" s="579"/>
      <c r="D43" s="580"/>
      <c r="E43" s="580"/>
      <c r="F43" s="580"/>
      <c r="G43" s="580"/>
      <c r="H43" s="580"/>
      <c r="I43" s="580"/>
      <c r="J43" s="580"/>
      <c r="K43" s="580"/>
      <c r="L43" s="581"/>
    </row>
    <row r="44" spans="2:14">
      <c r="C44" s="582"/>
      <c r="D44" s="583"/>
      <c r="E44" s="583"/>
      <c r="F44" s="583"/>
      <c r="G44" s="583"/>
      <c r="H44" s="583"/>
      <c r="I44" s="583"/>
      <c r="J44" s="583"/>
      <c r="K44" s="583"/>
      <c r="L44" s="584"/>
    </row>
    <row r="45" spans="2:14">
      <c r="D45" s="12"/>
      <c r="E45" s="12"/>
      <c r="F45" s="12"/>
      <c r="G45" s="12"/>
      <c r="H45" s="12"/>
      <c r="I45" s="12"/>
      <c r="J45" s="12"/>
      <c r="K45" s="12"/>
      <c r="L45" s="12"/>
    </row>
  </sheetData>
  <sheetProtection password="EAD7" sheet="1" objects="1" scenarios="1"/>
  <mergeCells count="3">
    <mergeCell ref="B2:M3"/>
    <mergeCell ref="D22:L32"/>
    <mergeCell ref="C40:L44"/>
  </mergeCells>
  <phoneticPr fontId="5"/>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C1:M50"/>
  <sheetViews>
    <sheetView showGridLines="0" view="pageBreakPreview" zoomScale="85" zoomScaleNormal="70" zoomScaleSheetLayoutView="85" workbookViewId="0"/>
  </sheetViews>
  <sheetFormatPr defaultRowHeight="18.75"/>
  <cols>
    <col min="1" max="1" width="1.75" style="9" customWidth="1"/>
    <col min="2" max="2" width="1.25" style="9" customWidth="1"/>
    <col min="3" max="3" width="18.875" style="9" customWidth="1"/>
    <col min="4" max="4" width="1.75" style="9" customWidth="1"/>
    <col min="5" max="5" width="10.125" style="9" customWidth="1"/>
    <col min="6" max="8" width="9" style="9"/>
    <col min="9" max="9" width="10.75" style="9" customWidth="1"/>
    <col min="10" max="10" width="9" style="9"/>
    <col min="11" max="11" width="27.625" style="9" customWidth="1"/>
    <col min="12" max="12" width="2.875" style="9" customWidth="1"/>
    <col min="13" max="16384" width="9" style="9"/>
  </cols>
  <sheetData>
    <row r="1" spans="3:13" ht="4.5" customHeight="1"/>
    <row r="2" spans="3:13" ht="3.75" customHeight="1"/>
    <row r="3" spans="3:13" ht="25.5">
      <c r="C3" s="43" t="s">
        <v>1149</v>
      </c>
      <c r="D3" s="595" t="s">
        <v>1150</v>
      </c>
      <c r="E3" s="596"/>
      <c r="F3" s="596"/>
      <c r="G3" s="596"/>
      <c r="H3" s="596"/>
      <c r="I3" s="596"/>
      <c r="J3" s="596"/>
      <c r="K3" s="597"/>
    </row>
    <row r="4" spans="3:13" ht="7.5" hidden="1" customHeight="1">
      <c r="C4" s="598" t="s">
        <v>1200</v>
      </c>
      <c r="D4" s="601" t="s">
        <v>1194</v>
      </c>
      <c r="E4" s="602"/>
      <c r="F4" s="602"/>
      <c r="G4" s="602"/>
      <c r="H4" s="602"/>
      <c r="I4" s="602"/>
      <c r="J4" s="602"/>
      <c r="K4" s="603"/>
      <c r="M4" s="195"/>
    </row>
    <row r="5" spans="3:13" hidden="1">
      <c r="C5" s="599"/>
      <c r="D5" s="604"/>
      <c r="E5" s="605"/>
      <c r="F5" s="605"/>
      <c r="G5" s="605"/>
      <c r="H5" s="605"/>
      <c r="I5" s="605"/>
      <c r="J5" s="605"/>
      <c r="K5" s="606"/>
    </row>
    <row r="6" spans="3:13" hidden="1">
      <c r="C6" s="599"/>
      <c r="D6" s="604"/>
      <c r="E6" s="605"/>
      <c r="F6" s="605"/>
      <c r="G6" s="605"/>
      <c r="H6" s="605"/>
      <c r="I6" s="605"/>
      <c r="J6" s="605"/>
      <c r="K6" s="606"/>
    </row>
    <row r="7" spans="3:13" hidden="1">
      <c r="C7" s="599"/>
      <c r="D7" s="604"/>
      <c r="E7" s="605"/>
      <c r="F7" s="605"/>
      <c r="G7" s="605"/>
      <c r="H7" s="605"/>
      <c r="I7" s="605"/>
      <c r="J7" s="605"/>
      <c r="K7" s="606"/>
    </row>
    <row r="8" spans="3:13" ht="31.5" customHeight="1">
      <c r="C8" s="599"/>
      <c r="D8" s="604"/>
      <c r="E8" s="605"/>
      <c r="F8" s="605"/>
      <c r="G8" s="605"/>
      <c r="H8" s="605"/>
      <c r="I8" s="605"/>
      <c r="J8" s="605"/>
      <c r="K8" s="606"/>
    </row>
    <row r="9" spans="3:13" ht="59.25" customHeight="1">
      <c r="C9" s="599"/>
      <c r="D9" s="604"/>
      <c r="E9" s="605"/>
      <c r="F9" s="605"/>
      <c r="G9" s="605"/>
      <c r="H9" s="605"/>
      <c r="I9" s="605"/>
      <c r="J9" s="605"/>
      <c r="K9" s="606"/>
    </row>
    <row r="10" spans="3:13" ht="22.5" customHeight="1">
      <c r="C10" s="599"/>
      <c r="D10" s="604"/>
      <c r="E10" s="605"/>
      <c r="F10" s="605"/>
      <c r="G10" s="605"/>
      <c r="H10" s="605"/>
      <c r="I10" s="605"/>
      <c r="J10" s="605"/>
      <c r="K10" s="606"/>
    </row>
    <row r="11" spans="3:13">
      <c r="C11" s="599"/>
      <c r="D11" s="604"/>
      <c r="E11" s="605"/>
      <c r="F11" s="605"/>
      <c r="G11" s="605"/>
      <c r="H11" s="605"/>
      <c r="I11" s="605"/>
      <c r="J11" s="605"/>
      <c r="K11" s="606"/>
    </row>
    <row r="12" spans="3:13">
      <c r="C12" s="599"/>
      <c r="D12" s="604"/>
      <c r="E12" s="605"/>
      <c r="F12" s="605"/>
      <c r="G12" s="605"/>
      <c r="H12" s="605"/>
      <c r="I12" s="605"/>
      <c r="J12" s="605"/>
      <c r="K12" s="606"/>
    </row>
    <row r="13" spans="3:13">
      <c r="C13" s="599"/>
      <c r="D13" s="604"/>
      <c r="E13" s="605"/>
      <c r="F13" s="605"/>
      <c r="G13" s="605"/>
      <c r="H13" s="605"/>
      <c r="I13" s="605"/>
      <c r="J13" s="605"/>
      <c r="K13" s="606"/>
    </row>
    <row r="14" spans="3:13">
      <c r="C14" s="599"/>
      <c r="D14" s="604"/>
      <c r="E14" s="605"/>
      <c r="F14" s="605"/>
      <c r="G14" s="605"/>
      <c r="H14" s="605"/>
      <c r="I14" s="605"/>
      <c r="J14" s="605"/>
      <c r="K14" s="606"/>
    </row>
    <row r="15" spans="3:13">
      <c r="C15" s="599"/>
      <c r="D15" s="604"/>
      <c r="E15" s="605"/>
      <c r="F15" s="605"/>
      <c r="G15" s="605"/>
      <c r="H15" s="605"/>
      <c r="I15" s="605"/>
      <c r="J15" s="605"/>
      <c r="K15" s="606"/>
    </row>
    <row r="16" spans="3:13">
      <c r="C16" s="599"/>
      <c r="D16" s="604"/>
      <c r="E16" s="605"/>
      <c r="F16" s="605"/>
      <c r="G16" s="605"/>
      <c r="H16" s="605"/>
      <c r="I16" s="605"/>
      <c r="J16" s="605"/>
      <c r="K16" s="606"/>
    </row>
    <row r="17" spans="3:11">
      <c r="C17" s="599"/>
      <c r="D17" s="604"/>
      <c r="E17" s="605"/>
      <c r="F17" s="605"/>
      <c r="G17" s="605"/>
      <c r="H17" s="605"/>
      <c r="I17" s="605"/>
      <c r="J17" s="605"/>
      <c r="K17" s="606"/>
    </row>
    <row r="18" spans="3:11">
      <c r="C18" s="599"/>
      <c r="D18" s="604"/>
      <c r="E18" s="605"/>
      <c r="F18" s="605"/>
      <c r="G18" s="605"/>
      <c r="H18" s="605"/>
      <c r="I18" s="605"/>
      <c r="J18" s="605"/>
      <c r="K18" s="606"/>
    </row>
    <row r="19" spans="3:11">
      <c r="C19" s="599"/>
      <c r="D19" s="604"/>
      <c r="E19" s="605"/>
      <c r="F19" s="605"/>
      <c r="G19" s="605"/>
      <c r="H19" s="605"/>
      <c r="I19" s="605"/>
      <c r="J19" s="605"/>
      <c r="K19" s="606"/>
    </row>
    <row r="20" spans="3:11">
      <c r="C20" s="599"/>
      <c r="D20" s="604"/>
      <c r="E20" s="605"/>
      <c r="F20" s="605"/>
      <c r="G20" s="605"/>
      <c r="H20" s="605"/>
      <c r="I20" s="605"/>
      <c r="J20" s="605"/>
      <c r="K20" s="606"/>
    </row>
    <row r="21" spans="3:11">
      <c r="C21" s="599"/>
      <c r="D21" s="604"/>
      <c r="E21" s="605"/>
      <c r="F21" s="605"/>
      <c r="G21" s="605"/>
      <c r="H21" s="605"/>
      <c r="I21" s="605"/>
      <c r="J21" s="605"/>
      <c r="K21" s="606"/>
    </row>
    <row r="22" spans="3:11">
      <c r="C22" s="599"/>
      <c r="D22" s="604"/>
      <c r="E22" s="605"/>
      <c r="F22" s="605"/>
      <c r="G22" s="605"/>
      <c r="H22" s="605"/>
      <c r="I22" s="605"/>
      <c r="J22" s="605"/>
      <c r="K22" s="606"/>
    </row>
    <row r="23" spans="3:11">
      <c r="C23" s="599"/>
      <c r="D23" s="604"/>
      <c r="E23" s="605"/>
      <c r="F23" s="605"/>
      <c r="G23" s="605"/>
      <c r="H23" s="605"/>
      <c r="I23" s="605"/>
      <c r="J23" s="605"/>
      <c r="K23" s="606"/>
    </row>
    <row r="24" spans="3:11">
      <c r="C24" s="599"/>
      <c r="D24" s="604"/>
      <c r="E24" s="605"/>
      <c r="F24" s="605"/>
      <c r="G24" s="605"/>
      <c r="H24" s="605"/>
      <c r="I24" s="605"/>
      <c r="J24" s="605"/>
      <c r="K24" s="606"/>
    </row>
    <row r="25" spans="3:11">
      <c r="C25" s="599"/>
      <c r="D25" s="604"/>
      <c r="E25" s="605"/>
      <c r="F25" s="605"/>
      <c r="G25" s="605"/>
      <c r="H25" s="605"/>
      <c r="I25" s="605"/>
      <c r="J25" s="605"/>
      <c r="K25" s="606"/>
    </row>
    <row r="26" spans="3:11">
      <c r="C26" s="599"/>
      <c r="D26" s="604"/>
      <c r="E26" s="605"/>
      <c r="F26" s="605"/>
      <c r="G26" s="605"/>
      <c r="H26" s="605"/>
      <c r="I26" s="605"/>
      <c r="J26" s="605"/>
      <c r="K26" s="606"/>
    </row>
    <row r="27" spans="3:11">
      <c r="C27" s="599"/>
      <c r="D27" s="604"/>
      <c r="E27" s="605"/>
      <c r="F27" s="605"/>
      <c r="G27" s="605"/>
      <c r="H27" s="605"/>
      <c r="I27" s="605"/>
      <c r="J27" s="605"/>
      <c r="K27" s="606"/>
    </row>
    <row r="28" spans="3:11">
      <c r="C28" s="599"/>
      <c r="D28" s="604"/>
      <c r="E28" s="605"/>
      <c r="F28" s="605"/>
      <c r="G28" s="605"/>
      <c r="H28" s="605"/>
      <c r="I28" s="605"/>
      <c r="J28" s="605"/>
      <c r="K28" s="606"/>
    </row>
    <row r="29" spans="3:11">
      <c r="C29" s="599"/>
      <c r="D29" s="604"/>
      <c r="E29" s="605"/>
      <c r="F29" s="605"/>
      <c r="G29" s="605"/>
      <c r="H29" s="605"/>
      <c r="I29" s="605"/>
      <c r="J29" s="605"/>
      <c r="K29" s="606"/>
    </row>
    <row r="30" spans="3:11">
      <c r="C30" s="599"/>
      <c r="D30" s="604"/>
      <c r="E30" s="605"/>
      <c r="F30" s="605"/>
      <c r="G30" s="605"/>
      <c r="H30" s="605"/>
      <c r="I30" s="605"/>
      <c r="J30" s="605"/>
      <c r="K30" s="606"/>
    </row>
    <row r="31" spans="3:11">
      <c r="C31" s="599"/>
      <c r="D31" s="604"/>
      <c r="E31" s="605"/>
      <c r="F31" s="605"/>
      <c r="G31" s="605"/>
      <c r="H31" s="605"/>
      <c r="I31" s="605"/>
      <c r="J31" s="605"/>
      <c r="K31" s="606"/>
    </row>
    <row r="32" spans="3:11" ht="180" customHeight="1">
      <c r="C32" s="599"/>
      <c r="D32" s="604"/>
      <c r="E32" s="605"/>
      <c r="F32" s="605"/>
      <c r="G32" s="605"/>
      <c r="H32" s="605"/>
      <c r="I32" s="605"/>
      <c r="J32" s="605"/>
      <c r="K32" s="606"/>
    </row>
    <row r="33" spans="3:11" ht="312" customHeight="1">
      <c r="C33" s="600"/>
      <c r="D33" s="607"/>
      <c r="E33" s="608"/>
      <c r="F33" s="608"/>
      <c r="G33" s="608"/>
      <c r="H33" s="608"/>
      <c r="I33" s="608"/>
      <c r="J33" s="608"/>
      <c r="K33" s="609"/>
    </row>
    <row r="34" spans="3:11">
      <c r="C34" s="217" t="s">
        <v>1153</v>
      </c>
      <c r="D34" s="35" t="s">
        <v>1151</v>
      </c>
      <c r="E34" s="33"/>
      <c r="F34" s="33"/>
      <c r="G34" s="33"/>
      <c r="H34" s="33"/>
      <c r="I34" s="33"/>
      <c r="J34" s="33"/>
      <c r="K34" s="34"/>
    </row>
    <row r="35" spans="3:11">
      <c r="C35" s="217" t="s">
        <v>1201</v>
      </c>
      <c r="D35" s="39" t="s">
        <v>1151</v>
      </c>
      <c r="E35" s="40"/>
      <c r="F35" s="40"/>
      <c r="G35" s="40"/>
      <c r="H35" s="40"/>
      <c r="I35" s="40"/>
      <c r="J35" s="40"/>
      <c r="K35" s="41"/>
    </row>
    <row r="36" spans="3:11">
      <c r="C36" s="610" t="s">
        <v>1202</v>
      </c>
      <c r="D36" s="42" t="s">
        <v>1152</v>
      </c>
      <c r="E36" s="33"/>
      <c r="F36" s="33"/>
      <c r="G36" s="33"/>
      <c r="H36" s="33"/>
      <c r="I36" s="33"/>
      <c r="J36" s="33"/>
      <c r="K36" s="34"/>
    </row>
    <row r="37" spans="3:11">
      <c r="C37" s="610"/>
      <c r="D37" s="38" t="s">
        <v>1195</v>
      </c>
      <c r="E37" s="36"/>
      <c r="F37" s="36"/>
      <c r="G37" s="36"/>
      <c r="H37" s="36"/>
      <c r="I37" s="36"/>
      <c r="J37" s="36"/>
      <c r="K37" s="37"/>
    </row>
    <row r="38" spans="3:11">
      <c r="C38" s="610"/>
      <c r="D38" s="611" t="s">
        <v>1196</v>
      </c>
      <c r="E38" s="612"/>
      <c r="F38" s="612"/>
      <c r="G38" s="612"/>
      <c r="H38" s="612"/>
      <c r="I38" s="612"/>
      <c r="J38" s="612"/>
      <c r="K38" s="613"/>
    </row>
    <row r="39" spans="3:11">
      <c r="C39" s="610"/>
      <c r="D39" s="611" t="s">
        <v>1197</v>
      </c>
      <c r="E39" s="612"/>
      <c r="F39" s="612"/>
      <c r="G39" s="612"/>
      <c r="H39" s="612"/>
      <c r="I39" s="612"/>
      <c r="J39" s="612"/>
      <c r="K39" s="613"/>
    </row>
    <row r="40" spans="3:11">
      <c r="C40" s="610"/>
      <c r="D40" s="611" t="s">
        <v>1198</v>
      </c>
      <c r="E40" s="612"/>
      <c r="F40" s="612"/>
      <c r="G40" s="612"/>
      <c r="H40" s="612"/>
      <c r="I40" s="612"/>
      <c r="J40" s="612"/>
      <c r="K40" s="613"/>
    </row>
    <row r="41" spans="3:11">
      <c r="C41" s="610"/>
      <c r="D41" s="614" t="s">
        <v>1199</v>
      </c>
      <c r="E41" s="615"/>
      <c r="F41" s="615"/>
      <c r="G41" s="615"/>
      <c r="H41" s="615"/>
      <c r="I41" s="615"/>
      <c r="J41" s="615"/>
      <c r="K41" s="616"/>
    </row>
    <row r="42" spans="3:11" ht="33" customHeight="1">
      <c r="C42" s="585" t="s">
        <v>1168</v>
      </c>
      <c r="D42" s="585"/>
      <c r="E42" s="585"/>
      <c r="F42" s="585"/>
      <c r="G42" s="585"/>
      <c r="H42" s="585"/>
      <c r="I42" s="585"/>
      <c r="J42" s="585"/>
      <c r="K42" s="585"/>
    </row>
    <row r="43" spans="3:11" ht="29.25" customHeight="1"/>
    <row r="44" spans="3:11" ht="24">
      <c r="C44" s="194" t="s">
        <v>1166</v>
      </c>
    </row>
    <row r="45" spans="3:11" ht="18.75" customHeight="1">
      <c r="C45" s="586" t="s">
        <v>1167</v>
      </c>
      <c r="D45" s="587"/>
      <c r="E45" s="587"/>
      <c r="F45" s="587"/>
      <c r="G45" s="587"/>
      <c r="H45" s="587"/>
      <c r="I45" s="587"/>
      <c r="J45" s="587"/>
      <c r="K45" s="588"/>
    </row>
    <row r="46" spans="3:11" ht="18.75" customHeight="1">
      <c r="C46" s="589"/>
      <c r="D46" s="590"/>
      <c r="E46" s="590"/>
      <c r="F46" s="590"/>
      <c r="G46" s="590"/>
      <c r="H46" s="590"/>
      <c r="I46" s="590"/>
      <c r="J46" s="590"/>
      <c r="K46" s="591"/>
    </row>
    <row r="47" spans="3:11" ht="18.75" customHeight="1">
      <c r="C47" s="589"/>
      <c r="D47" s="590"/>
      <c r="E47" s="590"/>
      <c r="F47" s="590"/>
      <c r="G47" s="590"/>
      <c r="H47" s="590"/>
      <c r="I47" s="590"/>
      <c r="J47" s="590"/>
      <c r="K47" s="591"/>
    </row>
    <row r="48" spans="3:11" ht="18.75" customHeight="1">
      <c r="C48" s="589"/>
      <c r="D48" s="590"/>
      <c r="E48" s="590"/>
      <c r="F48" s="590"/>
      <c r="G48" s="590"/>
      <c r="H48" s="590"/>
      <c r="I48" s="590"/>
      <c r="J48" s="590"/>
      <c r="K48" s="591"/>
    </row>
    <row r="49" spans="3:11" ht="18.75" customHeight="1">
      <c r="C49" s="589"/>
      <c r="D49" s="590"/>
      <c r="E49" s="590"/>
      <c r="F49" s="590"/>
      <c r="G49" s="590"/>
      <c r="H49" s="590"/>
      <c r="I49" s="590"/>
      <c r="J49" s="590"/>
      <c r="K49" s="591"/>
    </row>
    <row r="50" spans="3:11" ht="18.75" customHeight="1">
      <c r="C50" s="592"/>
      <c r="D50" s="593"/>
      <c r="E50" s="593"/>
      <c r="F50" s="593"/>
      <c r="G50" s="593"/>
      <c r="H50" s="593"/>
      <c r="I50" s="593"/>
      <c r="J50" s="593"/>
      <c r="K50" s="594"/>
    </row>
  </sheetData>
  <sheetProtection password="EAD7" sheet="1" objects="1" scenarios="1"/>
  <mergeCells count="10">
    <mergeCell ref="C42:K42"/>
    <mergeCell ref="C45:K50"/>
    <mergeCell ref="D3:K3"/>
    <mergeCell ref="C4:C33"/>
    <mergeCell ref="D4:K33"/>
    <mergeCell ref="C36:C41"/>
    <mergeCell ref="D38:K38"/>
    <mergeCell ref="D39:K39"/>
    <mergeCell ref="D40:K40"/>
    <mergeCell ref="D41:K41"/>
  </mergeCells>
  <phoneticPr fontId="5"/>
  <pageMargins left="0.7" right="0.7" top="0.75" bottom="0.75" header="0.3" footer="0.3"/>
  <pageSetup paperSize="9" scale="52" orientation="portrait"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L32"/>
  <sheetViews>
    <sheetView workbookViewId="0">
      <selection activeCell="F13" sqref="F13"/>
    </sheetView>
  </sheetViews>
  <sheetFormatPr defaultRowHeight="18.75"/>
  <cols>
    <col min="3" max="3" width="3.375" customWidth="1"/>
  </cols>
  <sheetData>
    <row r="2" spans="2:12">
      <c r="B2" s="2" t="s">
        <v>89</v>
      </c>
      <c r="D2" s="1">
        <v>1</v>
      </c>
      <c r="H2" s="3" t="s">
        <v>82</v>
      </c>
      <c r="J2" t="s">
        <v>85</v>
      </c>
      <c r="L2" t="s">
        <v>87</v>
      </c>
    </row>
    <row r="3" spans="2:12">
      <c r="B3" s="2" t="s">
        <v>90</v>
      </c>
      <c r="D3" s="1">
        <v>2</v>
      </c>
      <c r="H3" s="4" t="s">
        <v>83</v>
      </c>
      <c r="J3" t="s">
        <v>86</v>
      </c>
      <c r="L3" t="s">
        <v>88</v>
      </c>
    </row>
    <row r="4" spans="2:12">
      <c r="D4" s="1">
        <v>3</v>
      </c>
      <c r="H4" s="4" t="s">
        <v>84</v>
      </c>
    </row>
    <row r="5" spans="2:12">
      <c r="D5" s="1">
        <v>4</v>
      </c>
      <c r="F5">
        <v>2025</v>
      </c>
    </row>
    <row r="6" spans="2:12">
      <c r="D6" s="1">
        <v>5</v>
      </c>
      <c r="F6" s="2">
        <v>2026</v>
      </c>
    </row>
    <row r="7" spans="2:12">
      <c r="D7" s="1">
        <v>6</v>
      </c>
      <c r="F7" s="2">
        <v>2027</v>
      </c>
      <c r="H7" s="4" t="s">
        <v>1157</v>
      </c>
    </row>
    <row r="8" spans="2:12">
      <c r="D8" s="1">
        <v>7</v>
      </c>
      <c r="F8" s="2">
        <v>2028</v>
      </c>
    </row>
    <row r="9" spans="2:12">
      <c r="D9" s="1">
        <v>8</v>
      </c>
      <c r="F9" s="2">
        <v>2029</v>
      </c>
    </row>
    <row r="10" spans="2:12">
      <c r="D10" s="1">
        <v>9</v>
      </c>
      <c r="F10" s="2">
        <v>2030</v>
      </c>
    </row>
    <row r="11" spans="2:12">
      <c r="D11" s="1">
        <v>10</v>
      </c>
      <c r="F11">
        <v>2031</v>
      </c>
    </row>
    <row r="12" spans="2:12">
      <c r="D12" s="1">
        <v>11</v>
      </c>
    </row>
    <row r="13" spans="2:12">
      <c r="D13" s="1">
        <v>12</v>
      </c>
    </row>
    <row r="14" spans="2:12">
      <c r="D14" s="1">
        <v>13</v>
      </c>
    </row>
    <row r="15" spans="2:12">
      <c r="D15" s="1">
        <v>14</v>
      </c>
    </row>
    <row r="16" spans="2:12">
      <c r="D16" s="1">
        <v>15</v>
      </c>
    </row>
    <row r="17" spans="4:4">
      <c r="D17" s="1">
        <v>16</v>
      </c>
    </row>
    <row r="18" spans="4:4">
      <c r="D18" s="1">
        <v>17</v>
      </c>
    </row>
    <row r="19" spans="4:4">
      <c r="D19" s="1">
        <v>18</v>
      </c>
    </row>
    <row r="20" spans="4:4">
      <c r="D20" s="1">
        <v>19</v>
      </c>
    </row>
    <row r="21" spans="4:4">
      <c r="D21" s="1">
        <v>20</v>
      </c>
    </row>
    <row r="22" spans="4:4">
      <c r="D22" s="1">
        <v>21</v>
      </c>
    </row>
    <row r="23" spans="4:4">
      <c r="D23" s="1">
        <v>22</v>
      </c>
    </row>
    <row r="24" spans="4:4">
      <c r="D24" s="1">
        <v>23</v>
      </c>
    </row>
    <row r="25" spans="4:4">
      <c r="D25" s="1">
        <v>24</v>
      </c>
    </row>
    <row r="26" spans="4:4">
      <c r="D26" s="1">
        <v>25</v>
      </c>
    </row>
    <row r="27" spans="4:4">
      <c r="D27" s="1">
        <v>26</v>
      </c>
    </row>
    <row r="28" spans="4:4">
      <c r="D28" s="1">
        <v>27</v>
      </c>
    </row>
    <row r="29" spans="4:4">
      <c r="D29" s="1">
        <v>28</v>
      </c>
    </row>
    <row r="30" spans="4:4">
      <c r="D30" s="1">
        <v>29</v>
      </c>
    </row>
    <row r="31" spans="4:4">
      <c r="D31" s="1">
        <v>30</v>
      </c>
    </row>
    <row r="32" spans="4:4">
      <c r="D32" s="1">
        <v>31</v>
      </c>
    </row>
  </sheetData>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948"/>
  <sheetViews>
    <sheetView topLeftCell="A257" workbookViewId="0">
      <selection activeCell="B265" sqref="B265"/>
    </sheetView>
  </sheetViews>
  <sheetFormatPr defaultRowHeight="18.75"/>
  <sheetData>
    <row r="1" spans="1:3">
      <c r="A1" s="6" t="s">
        <v>98</v>
      </c>
      <c r="B1" s="5" t="s">
        <v>99</v>
      </c>
      <c r="C1" s="7" t="s">
        <v>100</v>
      </c>
    </row>
    <row r="2" spans="1:3">
      <c r="A2" s="5" t="s">
        <v>101</v>
      </c>
      <c r="B2" s="5" t="s">
        <v>99</v>
      </c>
      <c r="C2" s="7" t="s">
        <v>100</v>
      </c>
    </row>
    <row r="3" spans="1:3">
      <c r="A3" s="5" t="s">
        <v>102</v>
      </c>
      <c r="B3" s="5" t="s">
        <v>99</v>
      </c>
      <c r="C3" s="7" t="s">
        <v>100</v>
      </c>
    </row>
    <row r="4" spans="1:3">
      <c r="A4" s="5" t="s">
        <v>103</v>
      </c>
      <c r="B4" s="5" t="s">
        <v>99</v>
      </c>
      <c r="C4" s="7" t="s">
        <v>100</v>
      </c>
    </row>
    <row r="5" spans="1:3">
      <c r="A5" s="5" t="s">
        <v>104</v>
      </c>
      <c r="B5" s="5" t="s">
        <v>99</v>
      </c>
      <c r="C5" s="7" t="s">
        <v>100</v>
      </c>
    </row>
    <row r="6" spans="1:3">
      <c r="A6" s="5" t="s">
        <v>105</v>
      </c>
      <c r="B6" s="5" t="s">
        <v>99</v>
      </c>
      <c r="C6" s="7" t="s">
        <v>100</v>
      </c>
    </row>
    <row r="7" spans="1:3">
      <c r="A7" s="5" t="s">
        <v>106</v>
      </c>
      <c r="B7" s="5" t="s">
        <v>99</v>
      </c>
      <c r="C7" s="7" t="s">
        <v>100</v>
      </c>
    </row>
    <row r="8" spans="1:3">
      <c r="A8" s="5" t="s">
        <v>107</v>
      </c>
      <c r="B8" s="5" t="s">
        <v>99</v>
      </c>
      <c r="C8" s="7" t="s">
        <v>100</v>
      </c>
    </row>
    <row r="9" spans="1:3">
      <c r="A9" s="5" t="s">
        <v>108</v>
      </c>
      <c r="B9" s="5" t="s">
        <v>99</v>
      </c>
      <c r="C9" s="7" t="s">
        <v>100</v>
      </c>
    </row>
    <row r="10" spans="1:3">
      <c r="A10" s="5" t="s">
        <v>109</v>
      </c>
      <c r="B10" s="5" t="s">
        <v>99</v>
      </c>
      <c r="C10" s="7" t="s">
        <v>100</v>
      </c>
    </row>
    <row r="11" spans="1:3">
      <c r="A11" s="5" t="s">
        <v>110</v>
      </c>
      <c r="B11" s="5" t="s">
        <v>99</v>
      </c>
      <c r="C11" s="7" t="s">
        <v>100</v>
      </c>
    </row>
    <row r="12" spans="1:3">
      <c r="A12" s="5" t="s">
        <v>111</v>
      </c>
      <c r="B12" s="5" t="s">
        <v>99</v>
      </c>
      <c r="C12" s="7" t="s">
        <v>100</v>
      </c>
    </row>
    <row r="13" spans="1:3">
      <c r="A13" s="5" t="s">
        <v>112</v>
      </c>
      <c r="B13" s="5" t="s">
        <v>99</v>
      </c>
      <c r="C13" s="7" t="s">
        <v>100</v>
      </c>
    </row>
    <row r="14" spans="1:3">
      <c r="A14" s="5" t="s">
        <v>113</v>
      </c>
      <c r="B14" s="5" t="s">
        <v>99</v>
      </c>
      <c r="C14" s="7" t="s">
        <v>100</v>
      </c>
    </row>
    <row r="15" spans="1:3">
      <c r="A15" s="5" t="s">
        <v>114</v>
      </c>
      <c r="B15" s="5" t="s">
        <v>99</v>
      </c>
      <c r="C15" s="7" t="s">
        <v>100</v>
      </c>
    </row>
    <row r="16" spans="1:3">
      <c r="A16" s="5" t="s">
        <v>115</v>
      </c>
      <c r="B16" s="5" t="s">
        <v>99</v>
      </c>
      <c r="C16" s="7" t="s">
        <v>100</v>
      </c>
    </row>
    <row r="17" spans="1:3">
      <c r="A17" s="5" t="s">
        <v>116</v>
      </c>
      <c r="B17" s="5" t="s">
        <v>99</v>
      </c>
      <c r="C17" s="7" t="s">
        <v>100</v>
      </c>
    </row>
    <row r="18" spans="1:3">
      <c r="A18" s="5" t="s">
        <v>117</v>
      </c>
      <c r="B18" s="5" t="s">
        <v>99</v>
      </c>
      <c r="C18" s="7" t="s">
        <v>100</v>
      </c>
    </row>
    <row r="19" spans="1:3">
      <c r="A19" s="5" t="s">
        <v>118</v>
      </c>
      <c r="B19" s="5" t="s">
        <v>99</v>
      </c>
      <c r="C19" s="7" t="s">
        <v>100</v>
      </c>
    </row>
    <row r="20" spans="1:3">
      <c r="A20" s="5" t="s">
        <v>119</v>
      </c>
      <c r="B20" s="5" t="s">
        <v>99</v>
      </c>
      <c r="C20" s="7" t="s">
        <v>100</v>
      </c>
    </row>
    <row r="21" spans="1:3">
      <c r="A21" s="5" t="s">
        <v>120</v>
      </c>
      <c r="B21" s="5" t="s">
        <v>99</v>
      </c>
      <c r="C21" s="7" t="s">
        <v>100</v>
      </c>
    </row>
    <row r="22" spans="1:3">
      <c r="A22" s="5" t="s">
        <v>121</v>
      </c>
      <c r="B22" s="5" t="s">
        <v>99</v>
      </c>
      <c r="C22" s="7" t="s">
        <v>100</v>
      </c>
    </row>
    <row r="23" spans="1:3">
      <c r="A23" s="5" t="s">
        <v>122</v>
      </c>
      <c r="B23" s="5" t="s">
        <v>99</v>
      </c>
      <c r="C23" s="7" t="s">
        <v>100</v>
      </c>
    </row>
    <row r="24" spans="1:3">
      <c r="A24" s="5" t="s">
        <v>123</v>
      </c>
      <c r="B24" s="5" t="s">
        <v>99</v>
      </c>
      <c r="C24" s="7" t="s">
        <v>100</v>
      </c>
    </row>
    <row r="25" spans="1:3">
      <c r="A25" s="5" t="s">
        <v>124</v>
      </c>
      <c r="B25" s="5" t="s">
        <v>99</v>
      </c>
      <c r="C25" s="7" t="s">
        <v>100</v>
      </c>
    </row>
    <row r="26" spans="1:3">
      <c r="A26" s="5" t="s">
        <v>125</v>
      </c>
      <c r="B26" s="5" t="s">
        <v>99</v>
      </c>
      <c r="C26" s="7" t="s">
        <v>100</v>
      </c>
    </row>
    <row r="27" spans="1:3">
      <c r="A27" s="5" t="s">
        <v>126</v>
      </c>
      <c r="B27" s="5" t="s">
        <v>99</v>
      </c>
      <c r="C27" s="7" t="s">
        <v>100</v>
      </c>
    </row>
    <row r="28" spans="1:3">
      <c r="A28" s="5" t="s">
        <v>127</v>
      </c>
      <c r="B28" s="5" t="s">
        <v>99</v>
      </c>
      <c r="C28" s="7" t="s">
        <v>100</v>
      </c>
    </row>
    <row r="29" spans="1:3">
      <c r="A29" s="5" t="s">
        <v>128</v>
      </c>
      <c r="B29" s="5" t="s">
        <v>99</v>
      </c>
      <c r="C29" s="7" t="s">
        <v>100</v>
      </c>
    </row>
    <row r="30" spans="1:3">
      <c r="A30" s="5" t="s">
        <v>129</v>
      </c>
      <c r="B30" s="5" t="s">
        <v>99</v>
      </c>
      <c r="C30" s="7" t="s">
        <v>100</v>
      </c>
    </row>
    <row r="31" spans="1:3">
      <c r="A31" s="5" t="s">
        <v>130</v>
      </c>
      <c r="B31" s="5" t="s">
        <v>99</v>
      </c>
      <c r="C31" s="7" t="s">
        <v>100</v>
      </c>
    </row>
    <row r="32" spans="1:3">
      <c r="A32" s="5" t="s">
        <v>131</v>
      </c>
      <c r="B32" s="5" t="s">
        <v>99</v>
      </c>
      <c r="C32" s="7" t="s">
        <v>100</v>
      </c>
    </row>
    <row r="33" spans="1:3">
      <c r="A33" s="5" t="s">
        <v>132</v>
      </c>
      <c r="B33" s="5" t="s">
        <v>99</v>
      </c>
      <c r="C33" s="7" t="s">
        <v>100</v>
      </c>
    </row>
    <row r="34" spans="1:3">
      <c r="A34" s="5" t="s">
        <v>133</v>
      </c>
      <c r="B34" s="5" t="s">
        <v>99</v>
      </c>
      <c r="C34" s="7" t="s">
        <v>100</v>
      </c>
    </row>
    <row r="35" spans="1:3">
      <c r="A35" s="5" t="s">
        <v>134</v>
      </c>
      <c r="B35" s="5" t="s">
        <v>99</v>
      </c>
      <c r="C35" s="7" t="s">
        <v>100</v>
      </c>
    </row>
    <row r="36" spans="1:3">
      <c r="A36" s="5" t="s">
        <v>135</v>
      </c>
      <c r="B36" s="5" t="s">
        <v>99</v>
      </c>
      <c r="C36" s="7" t="s">
        <v>100</v>
      </c>
    </row>
    <row r="37" spans="1:3">
      <c r="A37" s="5" t="s">
        <v>136</v>
      </c>
      <c r="B37" s="5" t="s">
        <v>99</v>
      </c>
      <c r="C37" s="7" t="s">
        <v>100</v>
      </c>
    </row>
    <row r="38" spans="1:3">
      <c r="A38" s="5" t="s">
        <v>137</v>
      </c>
      <c r="B38" s="5" t="s">
        <v>99</v>
      </c>
      <c r="C38" s="7" t="s">
        <v>100</v>
      </c>
    </row>
    <row r="39" spans="1:3">
      <c r="A39" s="5" t="s">
        <v>138</v>
      </c>
      <c r="B39" s="5" t="s">
        <v>99</v>
      </c>
      <c r="C39" s="7" t="s">
        <v>100</v>
      </c>
    </row>
    <row r="40" spans="1:3">
      <c r="A40" s="5" t="s">
        <v>139</v>
      </c>
      <c r="B40" s="5" t="s">
        <v>99</v>
      </c>
      <c r="C40" s="7" t="s">
        <v>100</v>
      </c>
    </row>
    <row r="41" spans="1:3">
      <c r="A41" s="5" t="s">
        <v>140</v>
      </c>
      <c r="B41" s="5" t="s">
        <v>99</v>
      </c>
      <c r="C41" s="7" t="s">
        <v>100</v>
      </c>
    </row>
    <row r="42" spans="1:3">
      <c r="A42" s="5" t="s">
        <v>141</v>
      </c>
      <c r="B42" s="5" t="s">
        <v>99</v>
      </c>
      <c r="C42" s="7" t="s">
        <v>100</v>
      </c>
    </row>
    <row r="43" spans="1:3">
      <c r="A43" s="5" t="s">
        <v>142</v>
      </c>
      <c r="B43" s="5" t="s">
        <v>99</v>
      </c>
      <c r="C43" s="7" t="s">
        <v>100</v>
      </c>
    </row>
    <row r="44" spans="1:3">
      <c r="A44" s="5" t="s">
        <v>143</v>
      </c>
      <c r="B44" s="5" t="s">
        <v>99</v>
      </c>
      <c r="C44" s="7" t="s">
        <v>100</v>
      </c>
    </row>
    <row r="45" spans="1:3">
      <c r="A45" s="5" t="s">
        <v>144</v>
      </c>
      <c r="B45" s="5" t="s">
        <v>99</v>
      </c>
      <c r="C45" s="7" t="s">
        <v>100</v>
      </c>
    </row>
    <row r="46" spans="1:3">
      <c r="A46" s="5" t="s">
        <v>145</v>
      </c>
      <c r="B46" s="5" t="s">
        <v>99</v>
      </c>
      <c r="C46" s="7" t="s">
        <v>100</v>
      </c>
    </row>
    <row r="47" spans="1:3">
      <c r="A47" s="5" t="s">
        <v>146</v>
      </c>
      <c r="B47" s="5" t="s">
        <v>99</v>
      </c>
      <c r="C47" s="7" t="s">
        <v>100</v>
      </c>
    </row>
    <row r="48" spans="1:3">
      <c r="A48" s="5" t="s">
        <v>147</v>
      </c>
      <c r="B48" s="5" t="s">
        <v>99</v>
      </c>
      <c r="C48" s="7" t="s">
        <v>100</v>
      </c>
    </row>
    <row r="49" spans="1:3">
      <c r="A49" s="5" t="s">
        <v>148</v>
      </c>
      <c r="B49" s="5" t="s">
        <v>99</v>
      </c>
      <c r="C49" s="7" t="s">
        <v>100</v>
      </c>
    </row>
    <row r="50" spans="1:3">
      <c r="A50" s="5" t="s">
        <v>149</v>
      </c>
      <c r="B50" s="5" t="s">
        <v>99</v>
      </c>
      <c r="C50" s="7" t="s">
        <v>100</v>
      </c>
    </row>
    <row r="51" spans="1:3">
      <c r="A51" s="5" t="s">
        <v>150</v>
      </c>
      <c r="B51" s="5" t="s">
        <v>99</v>
      </c>
      <c r="C51" s="7" t="s">
        <v>100</v>
      </c>
    </row>
    <row r="52" spans="1:3">
      <c r="A52" s="5" t="s">
        <v>151</v>
      </c>
      <c r="B52" s="5" t="s">
        <v>99</v>
      </c>
      <c r="C52" s="7" t="s">
        <v>100</v>
      </c>
    </row>
    <row r="53" spans="1:3">
      <c r="A53" s="5" t="s">
        <v>152</v>
      </c>
      <c r="B53" s="5" t="s">
        <v>99</v>
      </c>
      <c r="C53" s="7" t="s">
        <v>100</v>
      </c>
    </row>
    <row r="54" spans="1:3">
      <c r="A54" s="5" t="s">
        <v>153</v>
      </c>
      <c r="B54" s="5" t="s">
        <v>99</v>
      </c>
      <c r="C54" s="7" t="s">
        <v>100</v>
      </c>
    </row>
    <row r="55" spans="1:3">
      <c r="A55" s="5" t="s">
        <v>154</v>
      </c>
      <c r="B55" s="5" t="s">
        <v>99</v>
      </c>
      <c r="C55" s="7" t="s">
        <v>100</v>
      </c>
    </row>
    <row r="56" spans="1:3">
      <c r="A56" s="5" t="s">
        <v>155</v>
      </c>
      <c r="B56" s="5" t="s">
        <v>99</v>
      </c>
      <c r="C56" s="7" t="s">
        <v>100</v>
      </c>
    </row>
    <row r="57" spans="1:3">
      <c r="A57" s="5" t="s">
        <v>156</v>
      </c>
      <c r="B57" s="5" t="s">
        <v>99</v>
      </c>
      <c r="C57" s="7" t="s">
        <v>100</v>
      </c>
    </row>
    <row r="58" spans="1:3">
      <c r="A58" s="5" t="s">
        <v>157</v>
      </c>
      <c r="B58" s="5" t="s">
        <v>99</v>
      </c>
      <c r="C58" s="7" t="s">
        <v>100</v>
      </c>
    </row>
    <row r="59" spans="1:3">
      <c r="A59" s="5" t="s">
        <v>158</v>
      </c>
      <c r="B59" s="5" t="s">
        <v>99</v>
      </c>
      <c r="C59" s="7" t="s">
        <v>100</v>
      </c>
    </row>
    <row r="60" spans="1:3">
      <c r="A60" s="5" t="s">
        <v>159</v>
      </c>
      <c r="B60" s="5" t="s">
        <v>99</v>
      </c>
      <c r="C60" s="7" t="s">
        <v>100</v>
      </c>
    </row>
    <row r="61" spans="1:3">
      <c r="A61" s="5" t="s">
        <v>160</v>
      </c>
      <c r="B61" s="5" t="s">
        <v>99</v>
      </c>
      <c r="C61" s="7" t="s">
        <v>100</v>
      </c>
    </row>
    <row r="62" spans="1:3">
      <c r="A62" s="5" t="s">
        <v>161</v>
      </c>
      <c r="B62" s="5" t="s">
        <v>99</v>
      </c>
      <c r="C62" s="7" t="s">
        <v>100</v>
      </c>
    </row>
    <row r="63" spans="1:3">
      <c r="A63" s="5" t="s">
        <v>162</v>
      </c>
      <c r="B63" s="5" t="s">
        <v>99</v>
      </c>
      <c r="C63" s="7" t="s">
        <v>100</v>
      </c>
    </row>
    <row r="64" spans="1:3">
      <c r="A64" s="5" t="s">
        <v>163</v>
      </c>
      <c r="B64" s="5" t="s">
        <v>99</v>
      </c>
      <c r="C64" s="7" t="s">
        <v>100</v>
      </c>
    </row>
    <row r="65" spans="1:3">
      <c r="A65" s="5" t="s">
        <v>164</v>
      </c>
      <c r="B65" s="5" t="s">
        <v>99</v>
      </c>
      <c r="C65" s="7" t="s">
        <v>100</v>
      </c>
    </row>
    <row r="66" spans="1:3">
      <c r="A66" s="5" t="s">
        <v>165</v>
      </c>
      <c r="B66" s="5" t="s">
        <v>99</v>
      </c>
      <c r="C66" s="7" t="s">
        <v>100</v>
      </c>
    </row>
    <row r="67" spans="1:3">
      <c r="A67" s="5" t="s">
        <v>166</v>
      </c>
      <c r="B67" s="5" t="s">
        <v>99</v>
      </c>
      <c r="C67" s="7" t="s">
        <v>100</v>
      </c>
    </row>
    <row r="68" spans="1:3">
      <c r="A68" s="5" t="s">
        <v>167</v>
      </c>
      <c r="B68" s="5" t="s">
        <v>168</v>
      </c>
      <c r="C68" s="7" t="s">
        <v>169</v>
      </c>
    </row>
    <row r="69" spans="1:3">
      <c r="A69" s="5" t="s">
        <v>170</v>
      </c>
      <c r="B69" s="5" t="s">
        <v>168</v>
      </c>
      <c r="C69" s="7" t="s">
        <v>169</v>
      </c>
    </row>
    <row r="70" spans="1:3">
      <c r="A70" s="5" t="s">
        <v>171</v>
      </c>
      <c r="B70" s="5" t="s">
        <v>168</v>
      </c>
      <c r="C70" s="7" t="s">
        <v>169</v>
      </c>
    </row>
    <row r="71" spans="1:3">
      <c r="A71" s="5" t="s">
        <v>172</v>
      </c>
      <c r="B71" s="5" t="s">
        <v>168</v>
      </c>
      <c r="C71" s="7" t="s">
        <v>169</v>
      </c>
    </row>
    <row r="72" spans="1:3">
      <c r="A72" s="5" t="s">
        <v>173</v>
      </c>
      <c r="B72" s="5" t="s">
        <v>168</v>
      </c>
      <c r="C72" s="7" t="s">
        <v>169</v>
      </c>
    </row>
    <row r="73" spans="1:3">
      <c r="A73" s="5" t="s">
        <v>174</v>
      </c>
      <c r="B73" s="5" t="s">
        <v>168</v>
      </c>
      <c r="C73" s="7" t="s">
        <v>169</v>
      </c>
    </row>
    <row r="74" spans="1:3">
      <c r="A74" s="5" t="s">
        <v>175</v>
      </c>
      <c r="B74" s="5" t="s">
        <v>168</v>
      </c>
      <c r="C74" s="7" t="s">
        <v>169</v>
      </c>
    </row>
    <row r="75" spans="1:3">
      <c r="A75" s="5" t="s">
        <v>176</v>
      </c>
      <c r="B75" s="5" t="s">
        <v>168</v>
      </c>
      <c r="C75" s="7" t="s">
        <v>169</v>
      </c>
    </row>
    <row r="76" spans="1:3">
      <c r="A76" s="5" t="s">
        <v>177</v>
      </c>
      <c r="B76" s="5" t="s">
        <v>168</v>
      </c>
      <c r="C76" s="7" t="s">
        <v>169</v>
      </c>
    </row>
    <row r="77" spans="1:3">
      <c r="A77" s="5" t="s">
        <v>178</v>
      </c>
      <c r="B77" s="5" t="s">
        <v>179</v>
      </c>
      <c r="C77" s="7" t="s">
        <v>180</v>
      </c>
    </row>
    <row r="78" spans="1:3">
      <c r="A78" s="5" t="s">
        <v>181</v>
      </c>
      <c r="B78" s="5" t="s">
        <v>179</v>
      </c>
      <c r="C78" s="7" t="s">
        <v>180</v>
      </c>
    </row>
    <row r="79" spans="1:3">
      <c r="A79" s="5" t="s">
        <v>182</v>
      </c>
      <c r="B79" s="5" t="s">
        <v>179</v>
      </c>
      <c r="C79" s="7" t="s">
        <v>180</v>
      </c>
    </row>
    <row r="80" spans="1:3">
      <c r="A80" s="5" t="s">
        <v>183</v>
      </c>
      <c r="B80" s="5" t="s">
        <v>179</v>
      </c>
      <c r="C80" s="7" t="s">
        <v>180</v>
      </c>
    </row>
    <row r="81" spans="1:3">
      <c r="A81" s="5" t="s">
        <v>184</v>
      </c>
      <c r="B81" s="5" t="s">
        <v>179</v>
      </c>
      <c r="C81" s="7" t="s">
        <v>180</v>
      </c>
    </row>
    <row r="82" spans="1:3">
      <c r="A82" s="5" t="s">
        <v>185</v>
      </c>
      <c r="B82" s="5" t="s">
        <v>179</v>
      </c>
      <c r="C82" s="7" t="s">
        <v>180</v>
      </c>
    </row>
    <row r="83" spans="1:3">
      <c r="A83" s="5" t="s">
        <v>186</v>
      </c>
      <c r="B83" s="5" t="s">
        <v>179</v>
      </c>
      <c r="C83" s="7" t="s">
        <v>180</v>
      </c>
    </row>
    <row r="84" spans="1:3">
      <c r="A84" s="5" t="s">
        <v>187</v>
      </c>
      <c r="B84" s="5" t="s">
        <v>179</v>
      </c>
      <c r="C84" s="7" t="s">
        <v>180</v>
      </c>
    </row>
    <row r="85" spans="1:3">
      <c r="A85" s="5" t="s">
        <v>188</v>
      </c>
      <c r="B85" s="5" t="s">
        <v>179</v>
      </c>
      <c r="C85" s="7" t="s">
        <v>180</v>
      </c>
    </row>
    <row r="86" spans="1:3">
      <c r="A86" s="5" t="s">
        <v>189</v>
      </c>
      <c r="B86" s="5" t="s">
        <v>179</v>
      </c>
      <c r="C86" s="7" t="s">
        <v>180</v>
      </c>
    </row>
    <row r="87" spans="1:3">
      <c r="A87" s="5" t="s">
        <v>190</v>
      </c>
      <c r="B87" s="5" t="s">
        <v>191</v>
      </c>
      <c r="C87" s="7" t="s">
        <v>192</v>
      </c>
    </row>
    <row r="88" spans="1:3">
      <c r="A88" s="5" t="s">
        <v>193</v>
      </c>
      <c r="B88" s="5" t="s">
        <v>191</v>
      </c>
      <c r="C88" s="7" t="s">
        <v>192</v>
      </c>
    </row>
    <row r="89" spans="1:3">
      <c r="A89" s="5" t="s">
        <v>194</v>
      </c>
      <c r="B89" s="5" t="s">
        <v>191</v>
      </c>
      <c r="C89" s="7" t="s">
        <v>192</v>
      </c>
    </row>
    <row r="90" spans="1:3">
      <c r="A90" s="5" t="s">
        <v>195</v>
      </c>
      <c r="B90" s="5" t="s">
        <v>191</v>
      </c>
      <c r="C90" s="7" t="s">
        <v>192</v>
      </c>
    </row>
    <row r="91" spans="1:3">
      <c r="A91" s="5" t="s">
        <v>196</v>
      </c>
      <c r="B91" s="5" t="s">
        <v>191</v>
      </c>
      <c r="C91" s="7" t="s">
        <v>192</v>
      </c>
    </row>
    <row r="92" spans="1:3">
      <c r="A92" s="5" t="s">
        <v>197</v>
      </c>
      <c r="B92" s="5" t="s">
        <v>191</v>
      </c>
      <c r="C92" s="7" t="s">
        <v>192</v>
      </c>
    </row>
    <row r="93" spans="1:3">
      <c r="A93" s="5" t="s">
        <v>198</v>
      </c>
      <c r="B93" s="5" t="s">
        <v>191</v>
      </c>
      <c r="C93" s="7" t="s">
        <v>192</v>
      </c>
    </row>
    <row r="94" spans="1:3">
      <c r="A94" s="5" t="s">
        <v>199</v>
      </c>
      <c r="B94" s="5" t="s">
        <v>191</v>
      </c>
      <c r="C94" s="7" t="s">
        <v>192</v>
      </c>
    </row>
    <row r="95" spans="1:3">
      <c r="A95" s="5" t="s">
        <v>200</v>
      </c>
      <c r="B95" s="5" t="s">
        <v>191</v>
      </c>
      <c r="C95" s="7" t="s">
        <v>192</v>
      </c>
    </row>
    <row r="96" spans="1:3">
      <c r="A96" s="5" t="s">
        <v>201</v>
      </c>
      <c r="B96" s="5" t="s">
        <v>191</v>
      </c>
      <c r="C96" s="7" t="s">
        <v>192</v>
      </c>
    </row>
    <row r="97" spans="1:3">
      <c r="A97" s="5" t="s">
        <v>202</v>
      </c>
      <c r="B97" s="5" t="s">
        <v>203</v>
      </c>
      <c r="C97" s="7" t="s">
        <v>204</v>
      </c>
    </row>
    <row r="98" spans="1:3">
      <c r="A98" s="5" t="s">
        <v>205</v>
      </c>
      <c r="B98" s="5" t="s">
        <v>203</v>
      </c>
      <c r="C98" s="7" t="s">
        <v>204</v>
      </c>
    </row>
    <row r="99" spans="1:3">
      <c r="A99" s="5" t="s">
        <v>206</v>
      </c>
      <c r="B99" s="5" t="s">
        <v>203</v>
      </c>
      <c r="C99" s="7" t="s">
        <v>204</v>
      </c>
    </row>
    <row r="100" spans="1:3">
      <c r="A100" s="5" t="s">
        <v>207</v>
      </c>
      <c r="B100" s="5" t="s">
        <v>203</v>
      </c>
      <c r="C100" s="7" t="s">
        <v>204</v>
      </c>
    </row>
    <row r="101" spans="1:3">
      <c r="A101" s="5" t="s">
        <v>208</v>
      </c>
      <c r="B101" s="5" t="s">
        <v>203</v>
      </c>
      <c r="C101" s="7" t="s">
        <v>204</v>
      </c>
    </row>
    <row r="102" spans="1:3">
      <c r="A102" s="5" t="s">
        <v>209</v>
      </c>
      <c r="B102" s="5" t="s">
        <v>203</v>
      </c>
      <c r="C102" s="7" t="s">
        <v>204</v>
      </c>
    </row>
    <row r="103" spans="1:3">
      <c r="A103" s="5" t="s">
        <v>210</v>
      </c>
      <c r="B103" s="5" t="s">
        <v>203</v>
      </c>
      <c r="C103" s="7" t="s">
        <v>204</v>
      </c>
    </row>
    <row r="104" spans="1:3">
      <c r="A104" s="5" t="s">
        <v>211</v>
      </c>
      <c r="B104" s="5" t="s">
        <v>203</v>
      </c>
      <c r="C104" s="7" t="s">
        <v>204</v>
      </c>
    </row>
    <row r="105" spans="1:3">
      <c r="A105" s="5" t="s">
        <v>212</v>
      </c>
      <c r="B105" s="5" t="s">
        <v>203</v>
      </c>
      <c r="C105" s="7" t="s">
        <v>204</v>
      </c>
    </row>
    <row r="106" spans="1:3">
      <c r="A106" s="5" t="s">
        <v>213</v>
      </c>
      <c r="B106" s="5" t="s">
        <v>203</v>
      </c>
      <c r="C106" s="7" t="s">
        <v>204</v>
      </c>
    </row>
    <row r="107" spans="1:3">
      <c r="A107" s="5" t="s">
        <v>214</v>
      </c>
      <c r="B107" s="5" t="s">
        <v>215</v>
      </c>
      <c r="C107" s="7" t="s">
        <v>216</v>
      </c>
    </row>
    <row r="108" spans="1:3">
      <c r="A108" s="5" t="s">
        <v>217</v>
      </c>
      <c r="B108" s="5" t="s">
        <v>215</v>
      </c>
      <c r="C108" s="7" t="s">
        <v>216</v>
      </c>
    </row>
    <row r="109" spans="1:3">
      <c r="A109" s="5" t="s">
        <v>218</v>
      </c>
      <c r="B109" s="5" t="s">
        <v>215</v>
      </c>
      <c r="C109" s="7" t="s">
        <v>216</v>
      </c>
    </row>
    <row r="110" spans="1:3">
      <c r="A110" s="5" t="s">
        <v>219</v>
      </c>
      <c r="B110" s="5" t="s">
        <v>215</v>
      </c>
      <c r="C110" s="7" t="s">
        <v>216</v>
      </c>
    </row>
    <row r="111" spans="1:3">
      <c r="A111" s="5" t="s">
        <v>220</v>
      </c>
      <c r="B111" s="5" t="s">
        <v>215</v>
      </c>
      <c r="C111" s="7" t="s">
        <v>216</v>
      </c>
    </row>
    <row r="112" spans="1:3">
      <c r="A112" s="5" t="s">
        <v>221</v>
      </c>
      <c r="B112" s="5" t="s">
        <v>215</v>
      </c>
      <c r="C112" s="7" t="s">
        <v>216</v>
      </c>
    </row>
    <row r="113" spans="1:3">
      <c r="A113" s="5" t="s">
        <v>222</v>
      </c>
      <c r="B113" s="5" t="s">
        <v>215</v>
      </c>
      <c r="C113" s="7" t="s">
        <v>216</v>
      </c>
    </row>
    <row r="114" spans="1:3">
      <c r="A114" s="5" t="s">
        <v>223</v>
      </c>
      <c r="B114" s="5" t="s">
        <v>215</v>
      </c>
      <c r="C114" s="7" t="s">
        <v>216</v>
      </c>
    </row>
    <row r="115" spans="1:3">
      <c r="A115" s="5" t="s">
        <v>224</v>
      </c>
      <c r="B115" s="5" t="s">
        <v>215</v>
      </c>
      <c r="C115" s="7" t="s">
        <v>216</v>
      </c>
    </row>
    <row r="116" spans="1:3">
      <c r="A116" s="5" t="s">
        <v>225</v>
      </c>
      <c r="B116" s="5" t="s">
        <v>215</v>
      </c>
      <c r="C116" s="7" t="s">
        <v>216</v>
      </c>
    </row>
    <row r="117" spans="1:3">
      <c r="A117" s="5" t="s">
        <v>226</v>
      </c>
      <c r="B117" s="5" t="s">
        <v>227</v>
      </c>
      <c r="C117" s="7" t="s">
        <v>228</v>
      </c>
    </row>
    <row r="118" spans="1:3">
      <c r="A118" s="5" t="s">
        <v>229</v>
      </c>
      <c r="B118" s="5" t="s">
        <v>227</v>
      </c>
      <c r="C118" s="7" t="s">
        <v>228</v>
      </c>
    </row>
    <row r="119" spans="1:3">
      <c r="A119" s="5" t="s">
        <v>230</v>
      </c>
      <c r="B119" s="5" t="s">
        <v>227</v>
      </c>
      <c r="C119" s="7" t="s">
        <v>228</v>
      </c>
    </row>
    <row r="120" spans="1:3">
      <c r="A120" s="5" t="s">
        <v>231</v>
      </c>
      <c r="B120" s="5" t="s">
        <v>227</v>
      </c>
      <c r="C120" s="7" t="s">
        <v>228</v>
      </c>
    </row>
    <row r="121" spans="1:3">
      <c r="A121" s="5" t="s">
        <v>232</v>
      </c>
      <c r="B121" s="5" t="s">
        <v>227</v>
      </c>
      <c r="C121" s="7" t="s">
        <v>228</v>
      </c>
    </row>
    <row r="122" spans="1:3">
      <c r="A122" s="5" t="s">
        <v>233</v>
      </c>
      <c r="B122" s="5" t="s">
        <v>227</v>
      </c>
      <c r="C122" s="7" t="s">
        <v>228</v>
      </c>
    </row>
    <row r="123" spans="1:3">
      <c r="A123" s="5" t="s">
        <v>234</v>
      </c>
      <c r="B123" s="5" t="s">
        <v>227</v>
      </c>
      <c r="C123" s="7" t="s">
        <v>228</v>
      </c>
    </row>
    <row r="124" spans="1:3">
      <c r="A124" s="5" t="s">
        <v>235</v>
      </c>
      <c r="B124" s="5" t="s">
        <v>227</v>
      </c>
      <c r="C124" s="7" t="s">
        <v>228</v>
      </c>
    </row>
    <row r="125" spans="1:3">
      <c r="A125" s="5" t="s">
        <v>236</v>
      </c>
      <c r="B125" s="5" t="s">
        <v>227</v>
      </c>
      <c r="C125" s="7" t="s">
        <v>228</v>
      </c>
    </row>
    <row r="126" spans="1:3">
      <c r="A126" s="5" t="s">
        <v>237</v>
      </c>
      <c r="B126" s="5" t="s">
        <v>227</v>
      </c>
      <c r="C126" s="7" t="s">
        <v>228</v>
      </c>
    </row>
    <row r="127" spans="1:3">
      <c r="A127" s="5" t="s">
        <v>238</v>
      </c>
      <c r="B127" s="5" t="s">
        <v>227</v>
      </c>
      <c r="C127" s="7" t="s">
        <v>228</v>
      </c>
    </row>
    <row r="128" spans="1:3">
      <c r="A128" s="5" t="s">
        <v>239</v>
      </c>
      <c r="B128" s="5" t="s">
        <v>227</v>
      </c>
      <c r="C128" s="7" t="s">
        <v>228</v>
      </c>
    </row>
    <row r="129" spans="1:3">
      <c r="A129" s="5" t="s">
        <v>240</v>
      </c>
      <c r="B129" s="5" t="s">
        <v>227</v>
      </c>
      <c r="C129" s="7" t="s">
        <v>228</v>
      </c>
    </row>
    <row r="130" spans="1:3">
      <c r="A130" s="5" t="s">
        <v>241</v>
      </c>
      <c r="B130" s="5" t="s">
        <v>227</v>
      </c>
      <c r="C130" s="7" t="s">
        <v>228</v>
      </c>
    </row>
    <row r="131" spans="1:3">
      <c r="A131" s="5" t="s">
        <v>242</v>
      </c>
      <c r="B131" s="5" t="s">
        <v>227</v>
      </c>
      <c r="C131" s="7" t="s">
        <v>228</v>
      </c>
    </row>
    <row r="132" spans="1:3">
      <c r="A132" s="5" t="s">
        <v>243</v>
      </c>
      <c r="B132" s="5" t="s">
        <v>227</v>
      </c>
      <c r="C132" s="7" t="s">
        <v>228</v>
      </c>
    </row>
    <row r="133" spans="1:3">
      <c r="A133" s="5" t="s">
        <v>244</v>
      </c>
      <c r="B133" s="5" t="s">
        <v>227</v>
      </c>
      <c r="C133" s="7" t="s">
        <v>228</v>
      </c>
    </row>
    <row r="134" spans="1:3">
      <c r="A134" s="5" t="s">
        <v>245</v>
      </c>
      <c r="B134" s="5" t="s">
        <v>227</v>
      </c>
      <c r="C134" s="7" t="s">
        <v>228</v>
      </c>
    </row>
    <row r="135" spans="1:3">
      <c r="A135" s="5" t="s">
        <v>246</v>
      </c>
      <c r="B135" s="5" t="s">
        <v>247</v>
      </c>
      <c r="C135" s="7" t="s">
        <v>248</v>
      </c>
    </row>
    <row r="136" spans="1:3">
      <c r="A136" s="5" t="s">
        <v>249</v>
      </c>
      <c r="B136" s="5" t="s">
        <v>247</v>
      </c>
      <c r="C136" s="7" t="s">
        <v>248</v>
      </c>
    </row>
    <row r="137" spans="1:3">
      <c r="A137" s="5" t="s">
        <v>250</v>
      </c>
      <c r="B137" s="5" t="s">
        <v>247</v>
      </c>
      <c r="C137" s="7" t="s">
        <v>248</v>
      </c>
    </row>
    <row r="138" spans="1:3">
      <c r="A138" s="5" t="s">
        <v>251</v>
      </c>
      <c r="B138" s="5" t="s">
        <v>247</v>
      </c>
      <c r="C138" s="7" t="s">
        <v>248</v>
      </c>
    </row>
    <row r="139" spans="1:3">
      <c r="A139" s="5" t="s">
        <v>252</v>
      </c>
      <c r="B139" s="5" t="s">
        <v>247</v>
      </c>
      <c r="C139" s="7" t="s">
        <v>248</v>
      </c>
    </row>
    <row r="140" spans="1:3">
      <c r="A140" s="5" t="s">
        <v>253</v>
      </c>
      <c r="B140" s="5" t="s">
        <v>247</v>
      </c>
      <c r="C140" s="7" t="s">
        <v>248</v>
      </c>
    </row>
    <row r="141" spans="1:3">
      <c r="A141" s="5" t="s">
        <v>254</v>
      </c>
      <c r="B141" s="5" t="s">
        <v>247</v>
      </c>
      <c r="C141" s="7" t="s">
        <v>248</v>
      </c>
    </row>
    <row r="142" spans="1:3">
      <c r="A142" s="5" t="s">
        <v>255</v>
      </c>
      <c r="B142" s="5" t="s">
        <v>247</v>
      </c>
      <c r="C142" s="7" t="s">
        <v>248</v>
      </c>
    </row>
    <row r="143" spans="1:3">
      <c r="A143" s="5" t="s">
        <v>256</v>
      </c>
      <c r="B143" s="5" t="s">
        <v>247</v>
      </c>
      <c r="C143" s="7" t="s">
        <v>248</v>
      </c>
    </row>
    <row r="144" spans="1:3">
      <c r="A144" s="5" t="s">
        <v>257</v>
      </c>
      <c r="B144" s="5" t="s">
        <v>247</v>
      </c>
      <c r="C144" s="7" t="s">
        <v>248</v>
      </c>
    </row>
    <row r="145" spans="1:3">
      <c r="A145" s="5" t="s">
        <v>258</v>
      </c>
      <c r="B145" s="5" t="s">
        <v>247</v>
      </c>
      <c r="C145" s="7" t="s">
        <v>248</v>
      </c>
    </row>
    <row r="146" spans="1:3">
      <c r="A146" s="5" t="s">
        <v>259</v>
      </c>
      <c r="B146" s="5" t="s">
        <v>247</v>
      </c>
      <c r="C146" s="7" t="s">
        <v>248</v>
      </c>
    </row>
    <row r="147" spans="1:3">
      <c r="A147" s="5" t="s">
        <v>260</v>
      </c>
      <c r="B147" s="5" t="s">
        <v>247</v>
      </c>
      <c r="C147" s="7" t="s">
        <v>248</v>
      </c>
    </row>
    <row r="148" spans="1:3">
      <c r="A148" s="5" t="s">
        <v>261</v>
      </c>
      <c r="B148" s="5" t="s">
        <v>247</v>
      </c>
      <c r="C148" s="7" t="s">
        <v>248</v>
      </c>
    </row>
    <row r="149" spans="1:3">
      <c r="A149" s="5" t="s">
        <v>262</v>
      </c>
      <c r="B149" s="5" t="s">
        <v>247</v>
      </c>
      <c r="C149" s="7" t="s">
        <v>248</v>
      </c>
    </row>
    <row r="150" spans="1:3">
      <c r="A150" s="5" t="s">
        <v>263</v>
      </c>
      <c r="B150" s="5" t="s">
        <v>247</v>
      </c>
      <c r="C150" s="7" t="s">
        <v>248</v>
      </c>
    </row>
    <row r="151" spans="1:3">
      <c r="A151" s="5" t="s">
        <v>264</v>
      </c>
      <c r="B151" s="5" t="s">
        <v>247</v>
      </c>
      <c r="C151" s="7" t="s">
        <v>248</v>
      </c>
    </row>
    <row r="152" spans="1:3">
      <c r="A152" s="5" t="s">
        <v>265</v>
      </c>
      <c r="B152" s="5" t="s">
        <v>247</v>
      </c>
      <c r="C152" s="7" t="s">
        <v>248</v>
      </c>
    </row>
    <row r="153" spans="1:3">
      <c r="A153" s="5" t="s">
        <v>266</v>
      </c>
      <c r="B153" s="5" t="s">
        <v>247</v>
      </c>
      <c r="C153" s="7" t="s">
        <v>248</v>
      </c>
    </row>
    <row r="154" spans="1:3">
      <c r="A154" s="5" t="s">
        <v>267</v>
      </c>
      <c r="B154" s="5" t="s">
        <v>247</v>
      </c>
      <c r="C154" s="7" t="s">
        <v>248</v>
      </c>
    </row>
    <row r="155" spans="1:3">
      <c r="A155" s="5" t="s">
        <v>268</v>
      </c>
      <c r="B155" s="5" t="s">
        <v>269</v>
      </c>
      <c r="C155" s="7" t="s">
        <v>270</v>
      </c>
    </row>
    <row r="156" spans="1:3">
      <c r="A156" s="5" t="s">
        <v>271</v>
      </c>
      <c r="B156" s="5" t="s">
        <v>269</v>
      </c>
      <c r="C156" s="7" t="s">
        <v>270</v>
      </c>
    </row>
    <row r="157" spans="1:3">
      <c r="A157" s="5" t="s">
        <v>272</v>
      </c>
      <c r="B157" s="5" t="s">
        <v>269</v>
      </c>
      <c r="C157" s="7" t="s">
        <v>270</v>
      </c>
    </row>
    <row r="158" spans="1:3">
      <c r="A158" s="5" t="s">
        <v>273</v>
      </c>
      <c r="B158" s="5" t="s">
        <v>269</v>
      </c>
      <c r="C158" s="7" t="s">
        <v>270</v>
      </c>
    </row>
    <row r="159" spans="1:3">
      <c r="A159" s="5" t="s">
        <v>274</v>
      </c>
      <c r="B159" s="5" t="s">
        <v>269</v>
      </c>
      <c r="C159" s="7" t="s">
        <v>270</v>
      </c>
    </row>
    <row r="160" spans="1:3">
      <c r="A160" s="5" t="s">
        <v>275</v>
      </c>
      <c r="B160" s="5" t="s">
        <v>269</v>
      </c>
      <c r="C160" s="7" t="s">
        <v>270</v>
      </c>
    </row>
    <row r="161" spans="1:3">
      <c r="A161" s="5" t="s">
        <v>276</v>
      </c>
      <c r="B161" s="5" t="s">
        <v>269</v>
      </c>
      <c r="C161" s="7" t="s">
        <v>270</v>
      </c>
    </row>
    <row r="162" spans="1:3">
      <c r="A162" s="5" t="s">
        <v>277</v>
      </c>
      <c r="B162" s="5" t="s">
        <v>269</v>
      </c>
      <c r="C162" s="7" t="s">
        <v>270</v>
      </c>
    </row>
    <row r="163" spans="1:3">
      <c r="A163" s="5" t="s">
        <v>278</v>
      </c>
      <c r="B163" s="5" t="s">
        <v>269</v>
      </c>
      <c r="C163" s="7" t="s">
        <v>270</v>
      </c>
    </row>
    <row r="164" spans="1:3">
      <c r="A164" s="5" t="s">
        <v>279</v>
      </c>
      <c r="B164" s="5" t="s">
        <v>269</v>
      </c>
      <c r="C164" s="7" t="s">
        <v>270</v>
      </c>
    </row>
    <row r="165" spans="1:3">
      <c r="A165" s="5" t="s">
        <v>280</v>
      </c>
      <c r="B165" s="5" t="s">
        <v>281</v>
      </c>
      <c r="C165" s="7" t="s">
        <v>282</v>
      </c>
    </row>
    <row r="166" spans="1:3">
      <c r="A166" s="5" t="s">
        <v>283</v>
      </c>
      <c r="B166" s="5" t="s">
        <v>281</v>
      </c>
      <c r="C166" s="7" t="s">
        <v>282</v>
      </c>
    </row>
    <row r="167" spans="1:3">
      <c r="A167" s="5" t="s">
        <v>284</v>
      </c>
      <c r="B167" s="5" t="s">
        <v>281</v>
      </c>
      <c r="C167" s="7" t="s">
        <v>282</v>
      </c>
    </row>
    <row r="168" spans="1:3">
      <c r="A168" s="5" t="s">
        <v>285</v>
      </c>
      <c r="B168" s="5" t="s">
        <v>281</v>
      </c>
      <c r="C168" s="7" t="s">
        <v>282</v>
      </c>
    </row>
    <row r="169" spans="1:3">
      <c r="A169" s="5" t="s">
        <v>286</v>
      </c>
      <c r="B169" s="5" t="s">
        <v>281</v>
      </c>
      <c r="C169" s="7" t="s">
        <v>282</v>
      </c>
    </row>
    <row r="170" spans="1:3">
      <c r="A170" s="5" t="s">
        <v>287</v>
      </c>
      <c r="B170" s="5" t="s">
        <v>281</v>
      </c>
      <c r="C170" s="7" t="s">
        <v>282</v>
      </c>
    </row>
    <row r="171" spans="1:3">
      <c r="A171" s="5" t="s">
        <v>288</v>
      </c>
      <c r="B171" s="5" t="s">
        <v>281</v>
      </c>
      <c r="C171" s="7" t="s">
        <v>282</v>
      </c>
    </row>
    <row r="172" spans="1:3">
      <c r="A172" s="5" t="s">
        <v>289</v>
      </c>
      <c r="B172" s="5" t="s">
        <v>281</v>
      </c>
      <c r="C172" s="7" t="s">
        <v>282</v>
      </c>
    </row>
    <row r="173" spans="1:3">
      <c r="A173" s="5" t="s">
        <v>290</v>
      </c>
      <c r="B173" s="5" t="s">
        <v>281</v>
      </c>
      <c r="C173" s="7" t="s">
        <v>282</v>
      </c>
    </row>
    <row r="174" spans="1:3">
      <c r="A174" s="5" t="s">
        <v>291</v>
      </c>
      <c r="B174" s="5" t="s">
        <v>281</v>
      </c>
      <c r="C174" s="7" t="s">
        <v>282</v>
      </c>
    </row>
    <row r="175" spans="1:3">
      <c r="A175" s="5" t="s">
        <v>292</v>
      </c>
      <c r="B175" s="5" t="s">
        <v>293</v>
      </c>
      <c r="C175" s="7" t="s">
        <v>294</v>
      </c>
    </row>
    <row r="176" spans="1:3">
      <c r="A176" s="5" t="s">
        <v>295</v>
      </c>
      <c r="B176" s="5" t="s">
        <v>293</v>
      </c>
      <c r="C176" s="7" t="s">
        <v>294</v>
      </c>
    </row>
    <row r="177" spans="1:3">
      <c r="A177" s="5" t="s">
        <v>296</v>
      </c>
      <c r="B177" s="5" t="s">
        <v>293</v>
      </c>
      <c r="C177" s="7" t="s">
        <v>294</v>
      </c>
    </row>
    <row r="178" spans="1:3">
      <c r="A178" s="5" t="s">
        <v>297</v>
      </c>
      <c r="B178" s="5" t="s">
        <v>293</v>
      </c>
      <c r="C178" s="7" t="s">
        <v>294</v>
      </c>
    </row>
    <row r="179" spans="1:3">
      <c r="A179" s="5" t="s">
        <v>298</v>
      </c>
      <c r="B179" s="5" t="s">
        <v>293</v>
      </c>
      <c r="C179" s="7" t="s">
        <v>294</v>
      </c>
    </row>
    <row r="180" spans="1:3">
      <c r="A180" s="5" t="s">
        <v>299</v>
      </c>
      <c r="B180" s="5" t="s">
        <v>293</v>
      </c>
      <c r="C180" s="7" t="s">
        <v>294</v>
      </c>
    </row>
    <row r="181" spans="1:3">
      <c r="A181" s="5" t="s">
        <v>300</v>
      </c>
      <c r="B181" s="5" t="s">
        <v>293</v>
      </c>
      <c r="C181" s="7" t="s">
        <v>294</v>
      </c>
    </row>
    <row r="182" spans="1:3">
      <c r="A182" s="5" t="s">
        <v>301</v>
      </c>
      <c r="B182" s="5" t="s">
        <v>293</v>
      </c>
      <c r="C182" s="7" t="s">
        <v>294</v>
      </c>
    </row>
    <row r="183" spans="1:3">
      <c r="A183" s="5" t="s">
        <v>302</v>
      </c>
      <c r="B183" s="5" t="s">
        <v>293</v>
      </c>
      <c r="C183" s="7" t="s">
        <v>294</v>
      </c>
    </row>
    <row r="184" spans="1:3">
      <c r="A184" s="5" t="s">
        <v>303</v>
      </c>
      <c r="B184" s="5" t="s">
        <v>293</v>
      </c>
      <c r="C184" s="7" t="s">
        <v>294</v>
      </c>
    </row>
    <row r="185" spans="1:3">
      <c r="A185" s="5" t="s">
        <v>304</v>
      </c>
      <c r="B185" s="5" t="s">
        <v>293</v>
      </c>
      <c r="C185" s="7" t="s">
        <v>294</v>
      </c>
    </row>
    <row r="186" spans="1:3">
      <c r="A186" s="5" t="s">
        <v>305</v>
      </c>
      <c r="B186" s="5" t="s">
        <v>293</v>
      </c>
      <c r="C186" s="7" t="s">
        <v>294</v>
      </c>
    </row>
    <row r="187" spans="1:3">
      <c r="A187" s="5" t="s">
        <v>306</v>
      </c>
      <c r="B187" s="5" t="s">
        <v>293</v>
      </c>
      <c r="C187" s="7" t="s">
        <v>294</v>
      </c>
    </row>
    <row r="188" spans="1:3">
      <c r="A188" s="5" t="s">
        <v>307</v>
      </c>
      <c r="B188" s="5" t="s">
        <v>293</v>
      </c>
      <c r="C188" s="7" t="s">
        <v>294</v>
      </c>
    </row>
    <row r="189" spans="1:3">
      <c r="A189" s="5" t="s">
        <v>308</v>
      </c>
      <c r="B189" s="5" t="s">
        <v>293</v>
      </c>
      <c r="C189" s="7" t="s">
        <v>294</v>
      </c>
    </row>
    <row r="190" spans="1:3">
      <c r="A190" s="5" t="s">
        <v>309</v>
      </c>
      <c r="B190" s="5" t="s">
        <v>293</v>
      </c>
      <c r="C190" s="7" t="s">
        <v>294</v>
      </c>
    </row>
    <row r="191" spans="1:3">
      <c r="A191" s="5" t="s">
        <v>310</v>
      </c>
      <c r="B191" s="5" t="s">
        <v>293</v>
      </c>
      <c r="C191" s="7" t="s">
        <v>294</v>
      </c>
    </row>
    <row r="192" spans="1:3">
      <c r="A192" s="5" t="s">
        <v>311</v>
      </c>
      <c r="B192" s="5" t="s">
        <v>293</v>
      </c>
      <c r="C192" s="7" t="s">
        <v>294</v>
      </c>
    </row>
    <row r="193" spans="1:3">
      <c r="A193" s="5" t="s">
        <v>312</v>
      </c>
      <c r="B193" s="5" t="s">
        <v>293</v>
      </c>
      <c r="C193" s="7" t="s">
        <v>294</v>
      </c>
    </row>
    <row r="194" spans="1:3">
      <c r="A194" s="5" t="s">
        <v>313</v>
      </c>
      <c r="B194" s="5" t="s">
        <v>293</v>
      </c>
      <c r="C194" s="7" t="s">
        <v>294</v>
      </c>
    </row>
    <row r="195" spans="1:3">
      <c r="A195" s="5" t="s">
        <v>314</v>
      </c>
      <c r="B195" s="5" t="s">
        <v>293</v>
      </c>
      <c r="C195" s="7" t="s">
        <v>294</v>
      </c>
    </row>
    <row r="196" spans="1:3">
      <c r="A196" s="5" t="s">
        <v>315</v>
      </c>
      <c r="B196" s="5" t="s">
        <v>293</v>
      </c>
      <c r="C196" s="7" t="s">
        <v>294</v>
      </c>
    </row>
    <row r="197" spans="1:3">
      <c r="A197" s="5" t="s">
        <v>316</v>
      </c>
      <c r="B197" s="5" t="s">
        <v>293</v>
      </c>
      <c r="C197" s="7" t="s">
        <v>294</v>
      </c>
    </row>
    <row r="198" spans="1:3">
      <c r="A198" s="5" t="s">
        <v>317</v>
      </c>
      <c r="B198" s="5" t="s">
        <v>293</v>
      </c>
      <c r="C198" s="7" t="s">
        <v>294</v>
      </c>
    </row>
    <row r="199" spans="1:3">
      <c r="A199" s="5" t="s">
        <v>318</v>
      </c>
      <c r="B199" s="5" t="s">
        <v>293</v>
      </c>
      <c r="C199" s="7" t="s">
        <v>294</v>
      </c>
    </row>
    <row r="200" spans="1:3">
      <c r="A200" s="5" t="s">
        <v>319</v>
      </c>
      <c r="B200" s="5" t="s">
        <v>293</v>
      </c>
      <c r="C200" s="7" t="s">
        <v>294</v>
      </c>
    </row>
    <row r="201" spans="1:3">
      <c r="A201" s="5" t="s">
        <v>320</v>
      </c>
      <c r="B201" s="5" t="s">
        <v>293</v>
      </c>
      <c r="C201" s="7" t="s">
        <v>294</v>
      </c>
    </row>
    <row r="202" spans="1:3">
      <c r="A202" s="5" t="s">
        <v>321</v>
      </c>
      <c r="B202" s="5" t="s">
        <v>293</v>
      </c>
      <c r="C202" s="7" t="s">
        <v>294</v>
      </c>
    </row>
    <row r="203" spans="1:3">
      <c r="A203" s="5" t="s">
        <v>322</v>
      </c>
      <c r="B203" s="5" t="s">
        <v>293</v>
      </c>
      <c r="C203" s="7" t="s">
        <v>294</v>
      </c>
    </row>
    <row r="204" spans="1:3">
      <c r="A204" s="5" t="s">
        <v>323</v>
      </c>
      <c r="B204" s="5" t="s">
        <v>293</v>
      </c>
      <c r="C204" s="7" t="s">
        <v>294</v>
      </c>
    </row>
    <row r="205" spans="1:3">
      <c r="A205" s="5" t="s">
        <v>324</v>
      </c>
      <c r="B205" s="5" t="s">
        <v>293</v>
      </c>
      <c r="C205" s="7" t="s">
        <v>294</v>
      </c>
    </row>
    <row r="206" spans="1:3">
      <c r="A206" s="5" t="s">
        <v>325</v>
      </c>
      <c r="B206" s="5" t="s">
        <v>293</v>
      </c>
      <c r="C206" s="7" t="s">
        <v>294</v>
      </c>
    </row>
    <row r="207" spans="1:3">
      <c r="A207" s="5" t="s">
        <v>326</v>
      </c>
      <c r="B207" s="5" t="s">
        <v>293</v>
      </c>
      <c r="C207" s="7" t="s">
        <v>294</v>
      </c>
    </row>
    <row r="208" spans="1:3">
      <c r="A208" s="5" t="s">
        <v>327</v>
      </c>
      <c r="B208" s="5" t="s">
        <v>293</v>
      </c>
      <c r="C208" s="7" t="s">
        <v>294</v>
      </c>
    </row>
    <row r="209" spans="1:3">
      <c r="A209" s="5" t="s">
        <v>328</v>
      </c>
      <c r="B209" s="5" t="s">
        <v>293</v>
      </c>
      <c r="C209" s="7" t="s">
        <v>294</v>
      </c>
    </row>
    <row r="210" spans="1:3">
      <c r="A210" s="5" t="s">
        <v>329</v>
      </c>
      <c r="B210" s="5" t="s">
        <v>293</v>
      </c>
      <c r="C210" s="7" t="s">
        <v>294</v>
      </c>
    </row>
    <row r="211" spans="1:3">
      <c r="A211" s="5" t="s">
        <v>330</v>
      </c>
      <c r="B211" s="5" t="s">
        <v>293</v>
      </c>
      <c r="C211" s="7" t="s">
        <v>294</v>
      </c>
    </row>
    <row r="212" spans="1:3">
      <c r="A212" s="5" t="s">
        <v>331</v>
      </c>
      <c r="B212" s="5" t="s">
        <v>293</v>
      </c>
      <c r="C212" s="7" t="s">
        <v>294</v>
      </c>
    </row>
    <row r="213" spans="1:3">
      <c r="A213" s="5" t="s">
        <v>332</v>
      </c>
      <c r="B213" s="5" t="s">
        <v>293</v>
      </c>
      <c r="C213" s="7" t="s">
        <v>294</v>
      </c>
    </row>
    <row r="214" spans="1:3">
      <c r="A214" s="5" t="s">
        <v>333</v>
      </c>
      <c r="B214" s="5" t="s">
        <v>293</v>
      </c>
      <c r="C214" s="7" t="s">
        <v>294</v>
      </c>
    </row>
    <row r="215" spans="1:3">
      <c r="A215" s="5" t="s">
        <v>334</v>
      </c>
      <c r="B215" s="5" t="s">
        <v>335</v>
      </c>
      <c r="C215" s="7" t="s">
        <v>336</v>
      </c>
    </row>
    <row r="216" spans="1:3">
      <c r="A216" s="5" t="s">
        <v>337</v>
      </c>
      <c r="B216" s="5" t="s">
        <v>335</v>
      </c>
      <c r="C216" s="7" t="s">
        <v>336</v>
      </c>
    </row>
    <row r="217" spans="1:3">
      <c r="A217" s="5" t="s">
        <v>338</v>
      </c>
      <c r="B217" s="5" t="s">
        <v>335</v>
      </c>
      <c r="C217" s="7" t="s">
        <v>336</v>
      </c>
    </row>
    <row r="218" spans="1:3">
      <c r="A218" s="5" t="s">
        <v>339</v>
      </c>
      <c r="B218" s="5" t="s">
        <v>335</v>
      </c>
      <c r="C218" s="7" t="s">
        <v>336</v>
      </c>
    </row>
    <row r="219" spans="1:3">
      <c r="A219" s="5" t="s">
        <v>340</v>
      </c>
      <c r="B219" s="5" t="s">
        <v>335</v>
      </c>
      <c r="C219" s="7" t="s">
        <v>336</v>
      </c>
    </row>
    <row r="220" spans="1:3">
      <c r="A220" s="5" t="s">
        <v>341</v>
      </c>
      <c r="B220" s="5" t="s">
        <v>335</v>
      </c>
      <c r="C220" s="7" t="s">
        <v>336</v>
      </c>
    </row>
    <row r="221" spans="1:3">
      <c r="A221" s="5" t="s">
        <v>342</v>
      </c>
      <c r="B221" s="5" t="s">
        <v>335</v>
      </c>
      <c r="C221" s="7" t="s">
        <v>336</v>
      </c>
    </row>
    <row r="222" spans="1:3">
      <c r="A222" s="5" t="s">
        <v>343</v>
      </c>
      <c r="B222" s="5" t="s">
        <v>335</v>
      </c>
      <c r="C222" s="7" t="s">
        <v>336</v>
      </c>
    </row>
    <row r="223" spans="1:3">
      <c r="A223" s="5" t="s">
        <v>344</v>
      </c>
      <c r="B223" s="5" t="s">
        <v>335</v>
      </c>
      <c r="C223" s="7" t="s">
        <v>336</v>
      </c>
    </row>
    <row r="224" spans="1:3">
      <c r="A224" s="5" t="s">
        <v>345</v>
      </c>
      <c r="B224" s="5" t="s">
        <v>335</v>
      </c>
      <c r="C224" s="7" t="s">
        <v>336</v>
      </c>
    </row>
    <row r="225" spans="1:3">
      <c r="A225" s="5" t="s">
        <v>346</v>
      </c>
      <c r="B225" s="5" t="s">
        <v>335</v>
      </c>
      <c r="C225" s="7" t="s">
        <v>336</v>
      </c>
    </row>
    <row r="226" spans="1:3">
      <c r="A226" s="5" t="s">
        <v>347</v>
      </c>
      <c r="B226" s="5" t="s">
        <v>335</v>
      </c>
      <c r="C226" s="7" t="s">
        <v>336</v>
      </c>
    </row>
    <row r="227" spans="1:3">
      <c r="A227" s="5" t="s">
        <v>348</v>
      </c>
      <c r="B227" s="5" t="s">
        <v>335</v>
      </c>
      <c r="C227" s="7" t="s">
        <v>336</v>
      </c>
    </row>
    <row r="228" spans="1:3">
      <c r="A228" s="5" t="s">
        <v>349</v>
      </c>
      <c r="B228" s="5" t="s">
        <v>335</v>
      </c>
      <c r="C228" s="7" t="s">
        <v>336</v>
      </c>
    </row>
    <row r="229" spans="1:3">
      <c r="A229" s="5" t="s">
        <v>350</v>
      </c>
      <c r="B229" s="5" t="s">
        <v>335</v>
      </c>
      <c r="C229" s="7" t="s">
        <v>336</v>
      </c>
    </row>
    <row r="230" spans="1:3">
      <c r="A230" s="5" t="s">
        <v>351</v>
      </c>
      <c r="B230" s="5" t="s">
        <v>335</v>
      </c>
      <c r="C230" s="7" t="s">
        <v>336</v>
      </c>
    </row>
    <row r="231" spans="1:3">
      <c r="A231" s="5" t="s">
        <v>352</v>
      </c>
      <c r="B231" s="5" t="s">
        <v>335</v>
      </c>
      <c r="C231" s="7" t="s">
        <v>336</v>
      </c>
    </row>
    <row r="232" spans="1:3">
      <c r="A232" s="5" t="s">
        <v>353</v>
      </c>
      <c r="B232" s="5" t="s">
        <v>335</v>
      </c>
      <c r="C232" s="7" t="s">
        <v>336</v>
      </c>
    </row>
    <row r="233" spans="1:3">
      <c r="A233" s="5" t="s">
        <v>354</v>
      </c>
      <c r="B233" s="5" t="s">
        <v>335</v>
      </c>
      <c r="C233" s="7" t="s">
        <v>336</v>
      </c>
    </row>
    <row r="234" spans="1:3">
      <c r="A234" s="5" t="s">
        <v>355</v>
      </c>
      <c r="B234" s="5" t="s">
        <v>335</v>
      </c>
      <c r="C234" s="7" t="s">
        <v>336</v>
      </c>
    </row>
    <row r="235" spans="1:3">
      <c r="A235" s="5" t="s">
        <v>356</v>
      </c>
      <c r="B235" s="5" t="s">
        <v>335</v>
      </c>
      <c r="C235" s="7" t="s">
        <v>336</v>
      </c>
    </row>
    <row r="236" spans="1:3">
      <c r="A236" s="5" t="s">
        <v>357</v>
      </c>
      <c r="B236" s="5" t="s">
        <v>335</v>
      </c>
      <c r="C236" s="7" t="s">
        <v>336</v>
      </c>
    </row>
    <row r="237" spans="1:3">
      <c r="A237" s="5" t="s">
        <v>358</v>
      </c>
      <c r="B237" s="5" t="s">
        <v>335</v>
      </c>
      <c r="C237" s="7" t="s">
        <v>336</v>
      </c>
    </row>
    <row r="238" spans="1:3">
      <c r="A238" s="5" t="s">
        <v>359</v>
      </c>
      <c r="B238" s="5" t="s">
        <v>335</v>
      </c>
      <c r="C238" s="7" t="s">
        <v>336</v>
      </c>
    </row>
    <row r="239" spans="1:3">
      <c r="A239" s="5" t="s">
        <v>360</v>
      </c>
      <c r="B239" s="5" t="s">
        <v>335</v>
      </c>
      <c r="C239" s="7" t="s">
        <v>336</v>
      </c>
    </row>
    <row r="240" spans="1:3">
      <c r="A240" s="5" t="s">
        <v>361</v>
      </c>
      <c r="B240" s="5" t="s">
        <v>335</v>
      </c>
      <c r="C240" s="7" t="s">
        <v>336</v>
      </c>
    </row>
    <row r="241" spans="1:3">
      <c r="A241" s="5" t="s">
        <v>362</v>
      </c>
      <c r="B241" s="5" t="s">
        <v>335</v>
      </c>
      <c r="C241" s="7" t="s">
        <v>336</v>
      </c>
    </row>
    <row r="242" spans="1:3">
      <c r="A242" s="5" t="s">
        <v>363</v>
      </c>
      <c r="B242" s="5" t="s">
        <v>335</v>
      </c>
      <c r="C242" s="7" t="s">
        <v>336</v>
      </c>
    </row>
    <row r="243" spans="1:3">
      <c r="A243" s="5" t="s">
        <v>364</v>
      </c>
      <c r="B243" s="5" t="s">
        <v>335</v>
      </c>
      <c r="C243" s="7" t="s">
        <v>336</v>
      </c>
    </row>
    <row r="244" spans="1:3">
      <c r="A244" s="5" t="s">
        <v>365</v>
      </c>
      <c r="B244" s="5" t="s">
        <v>335</v>
      </c>
      <c r="C244" s="7" t="s">
        <v>336</v>
      </c>
    </row>
    <row r="245" spans="1:3">
      <c r="A245" s="5" t="s">
        <v>366</v>
      </c>
      <c r="B245" s="5" t="s">
        <v>335</v>
      </c>
      <c r="C245" s="7" t="s">
        <v>336</v>
      </c>
    </row>
    <row r="246" spans="1:3">
      <c r="A246" s="5" t="s">
        <v>367</v>
      </c>
      <c r="B246" s="5" t="s">
        <v>335</v>
      </c>
      <c r="C246" s="7" t="s">
        <v>336</v>
      </c>
    </row>
    <row r="247" spans="1:3">
      <c r="A247" s="5" t="s">
        <v>368</v>
      </c>
      <c r="B247" s="5" t="s">
        <v>335</v>
      </c>
      <c r="C247" s="7" t="s">
        <v>336</v>
      </c>
    </row>
    <row r="248" spans="1:3">
      <c r="A248" s="5" t="s">
        <v>369</v>
      </c>
      <c r="B248" s="5" t="s">
        <v>335</v>
      </c>
      <c r="C248" s="7" t="s">
        <v>336</v>
      </c>
    </row>
    <row r="249" spans="1:3">
      <c r="A249" s="5" t="s">
        <v>370</v>
      </c>
      <c r="B249" s="5" t="s">
        <v>335</v>
      </c>
      <c r="C249" s="7" t="s">
        <v>336</v>
      </c>
    </row>
    <row r="250" spans="1:3">
      <c r="A250" s="5" t="s">
        <v>371</v>
      </c>
      <c r="B250" s="5" t="s">
        <v>372</v>
      </c>
      <c r="C250" s="7" t="s">
        <v>373</v>
      </c>
    </row>
    <row r="251" spans="1:3">
      <c r="A251" s="5" t="s">
        <v>374</v>
      </c>
      <c r="B251" s="5" t="s">
        <v>372</v>
      </c>
      <c r="C251" s="7" t="s">
        <v>373</v>
      </c>
    </row>
    <row r="252" spans="1:3">
      <c r="A252" s="5" t="s">
        <v>375</v>
      </c>
      <c r="B252" s="5" t="s">
        <v>372</v>
      </c>
      <c r="C252" s="7" t="s">
        <v>373</v>
      </c>
    </row>
    <row r="253" spans="1:3">
      <c r="A253" s="5" t="s">
        <v>376</v>
      </c>
      <c r="B253" s="5" t="s">
        <v>372</v>
      </c>
      <c r="C253" s="7" t="s">
        <v>373</v>
      </c>
    </row>
    <row r="254" spans="1:3">
      <c r="A254" s="5" t="s">
        <v>377</v>
      </c>
      <c r="B254" s="5" t="s">
        <v>372</v>
      </c>
      <c r="C254" s="7" t="s">
        <v>373</v>
      </c>
    </row>
    <row r="255" spans="1:3">
      <c r="A255" s="5" t="s">
        <v>378</v>
      </c>
      <c r="B255" s="5" t="s">
        <v>372</v>
      </c>
      <c r="C255" s="7" t="s">
        <v>373</v>
      </c>
    </row>
    <row r="256" spans="1:3">
      <c r="A256" s="5" t="s">
        <v>379</v>
      </c>
      <c r="B256" s="5" t="s">
        <v>372</v>
      </c>
      <c r="C256" s="7" t="s">
        <v>373</v>
      </c>
    </row>
    <row r="257" spans="1:3">
      <c r="A257" s="5" t="s">
        <v>380</v>
      </c>
      <c r="B257" s="5" t="s">
        <v>372</v>
      </c>
      <c r="C257" s="7" t="s">
        <v>373</v>
      </c>
    </row>
    <row r="258" spans="1:3">
      <c r="A258" s="5" t="s">
        <v>381</v>
      </c>
      <c r="B258" s="5" t="s">
        <v>372</v>
      </c>
      <c r="C258" s="7" t="s">
        <v>373</v>
      </c>
    </row>
    <row r="259" spans="1:3">
      <c r="A259" s="5" t="s">
        <v>382</v>
      </c>
      <c r="B259" s="5" t="s">
        <v>372</v>
      </c>
      <c r="C259" s="7" t="s">
        <v>373</v>
      </c>
    </row>
    <row r="260" spans="1:3">
      <c r="A260" s="5" t="s">
        <v>383</v>
      </c>
      <c r="B260" s="5" t="s">
        <v>372</v>
      </c>
      <c r="C260" s="7" t="s">
        <v>373</v>
      </c>
    </row>
    <row r="261" spans="1:3">
      <c r="A261" s="5" t="s">
        <v>384</v>
      </c>
      <c r="B261" s="5" t="s">
        <v>372</v>
      </c>
      <c r="C261" s="7" t="s">
        <v>373</v>
      </c>
    </row>
    <row r="262" spans="1:3">
      <c r="A262" s="5" t="s">
        <v>385</v>
      </c>
      <c r="B262" s="5" t="s">
        <v>372</v>
      </c>
      <c r="C262" s="7" t="s">
        <v>373</v>
      </c>
    </row>
    <row r="263" spans="1:3">
      <c r="A263" s="5" t="s">
        <v>386</v>
      </c>
      <c r="B263" s="5" t="s">
        <v>372</v>
      </c>
      <c r="C263" s="7" t="s">
        <v>373</v>
      </c>
    </row>
    <row r="264" spans="1:3">
      <c r="A264" s="5" t="s">
        <v>387</v>
      </c>
      <c r="B264" s="5" t="s">
        <v>372</v>
      </c>
      <c r="C264" s="7" t="s">
        <v>373</v>
      </c>
    </row>
    <row r="265" spans="1:3">
      <c r="A265" s="5" t="s">
        <v>388</v>
      </c>
      <c r="B265" s="5" t="s">
        <v>372</v>
      </c>
      <c r="C265" s="7" t="s">
        <v>373</v>
      </c>
    </row>
    <row r="266" spans="1:3">
      <c r="A266" s="5" t="s">
        <v>389</v>
      </c>
      <c r="B266" s="5" t="s">
        <v>372</v>
      </c>
      <c r="C266" s="7" t="s">
        <v>373</v>
      </c>
    </row>
    <row r="267" spans="1:3">
      <c r="A267" s="5" t="s">
        <v>390</v>
      </c>
      <c r="B267" s="5" t="s">
        <v>372</v>
      </c>
      <c r="C267" s="7" t="s">
        <v>373</v>
      </c>
    </row>
    <row r="268" spans="1:3">
      <c r="A268" s="5" t="s">
        <v>391</v>
      </c>
      <c r="B268" s="5" t="s">
        <v>372</v>
      </c>
      <c r="C268" s="7" t="s">
        <v>373</v>
      </c>
    </row>
    <row r="269" spans="1:3">
      <c r="A269" s="5" t="s">
        <v>392</v>
      </c>
      <c r="B269" s="5" t="s">
        <v>372</v>
      </c>
      <c r="C269" s="7" t="s">
        <v>373</v>
      </c>
    </row>
    <row r="270" spans="1:3">
      <c r="A270" s="5" t="s">
        <v>393</v>
      </c>
      <c r="B270" s="5" t="s">
        <v>372</v>
      </c>
      <c r="C270" s="7" t="s">
        <v>373</v>
      </c>
    </row>
    <row r="271" spans="1:3">
      <c r="A271" s="5" t="s">
        <v>394</v>
      </c>
      <c r="B271" s="5" t="s">
        <v>372</v>
      </c>
      <c r="C271" s="7" t="s">
        <v>373</v>
      </c>
    </row>
    <row r="272" spans="1:3">
      <c r="A272" s="5" t="s">
        <v>395</v>
      </c>
      <c r="B272" s="5" t="s">
        <v>372</v>
      </c>
      <c r="C272" s="7" t="s">
        <v>373</v>
      </c>
    </row>
    <row r="273" spans="1:3">
      <c r="A273" s="5" t="s">
        <v>396</v>
      </c>
      <c r="B273" s="5" t="s">
        <v>372</v>
      </c>
      <c r="C273" s="7" t="s">
        <v>373</v>
      </c>
    </row>
    <row r="274" spans="1:3">
      <c r="A274" s="5" t="s">
        <v>397</v>
      </c>
      <c r="B274" s="5" t="s">
        <v>372</v>
      </c>
      <c r="C274" s="7" t="s">
        <v>373</v>
      </c>
    </row>
    <row r="275" spans="1:3">
      <c r="A275" s="5" t="s">
        <v>398</v>
      </c>
      <c r="B275" s="5" t="s">
        <v>372</v>
      </c>
      <c r="C275" s="7" t="s">
        <v>373</v>
      </c>
    </row>
    <row r="276" spans="1:3">
      <c r="A276" s="5" t="s">
        <v>399</v>
      </c>
      <c r="B276" s="5" t="s">
        <v>372</v>
      </c>
      <c r="C276" s="7" t="s">
        <v>373</v>
      </c>
    </row>
    <row r="277" spans="1:3">
      <c r="A277" s="5" t="s">
        <v>400</v>
      </c>
      <c r="B277" s="5" t="s">
        <v>372</v>
      </c>
      <c r="C277" s="7" t="s">
        <v>373</v>
      </c>
    </row>
    <row r="278" spans="1:3">
      <c r="A278" s="5" t="s">
        <v>401</v>
      </c>
      <c r="B278" s="5" t="s">
        <v>372</v>
      </c>
      <c r="C278" s="7" t="s">
        <v>373</v>
      </c>
    </row>
    <row r="279" spans="1:3">
      <c r="A279" s="5" t="s">
        <v>402</v>
      </c>
      <c r="B279" s="5" t="s">
        <v>372</v>
      </c>
      <c r="C279" s="7" t="s">
        <v>373</v>
      </c>
    </row>
    <row r="280" spans="1:3">
      <c r="A280" s="5" t="s">
        <v>403</v>
      </c>
      <c r="B280" s="5" t="s">
        <v>372</v>
      </c>
      <c r="C280" s="7" t="s">
        <v>373</v>
      </c>
    </row>
    <row r="281" spans="1:3">
      <c r="A281" s="5" t="s">
        <v>404</v>
      </c>
      <c r="B281" s="5" t="s">
        <v>372</v>
      </c>
      <c r="C281" s="7" t="s">
        <v>373</v>
      </c>
    </row>
    <row r="282" spans="1:3">
      <c r="A282" s="5" t="s">
        <v>405</v>
      </c>
      <c r="B282" s="5" t="s">
        <v>372</v>
      </c>
      <c r="C282" s="7" t="s">
        <v>373</v>
      </c>
    </row>
    <row r="283" spans="1:3">
      <c r="A283" s="5" t="s">
        <v>406</v>
      </c>
      <c r="B283" s="5" t="s">
        <v>372</v>
      </c>
      <c r="C283" s="7" t="s">
        <v>373</v>
      </c>
    </row>
    <row r="284" spans="1:3">
      <c r="A284" s="5" t="s">
        <v>407</v>
      </c>
      <c r="B284" s="5" t="s">
        <v>372</v>
      </c>
      <c r="C284" s="7" t="s">
        <v>373</v>
      </c>
    </row>
    <row r="285" spans="1:3">
      <c r="A285" s="5" t="s">
        <v>408</v>
      </c>
      <c r="B285" s="5" t="s">
        <v>372</v>
      </c>
      <c r="C285" s="7" t="s">
        <v>373</v>
      </c>
    </row>
    <row r="286" spans="1:3">
      <c r="A286" s="5" t="s">
        <v>409</v>
      </c>
      <c r="B286" s="5" t="s">
        <v>372</v>
      </c>
      <c r="C286" s="7" t="s">
        <v>373</v>
      </c>
    </row>
    <row r="287" spans="1:3">
      <c r="A287" s="5" t="s">
        <v>410</v>
      </c>
      <c r="B287" s="5" t="s">
        <v>372</v>
      </c>
      <c r="C287" s="7" t="s">
        <v>373</v>
      </c>
    </row>
    <row r="288" spans="1:3">
      <c r="A288" s="5" t="s">
        <v>411</v>
      </c>
      <c r="B288" s="5" t="s">
        <v>372</v>
      </c>
      <c r="C288" s="7" t="s">
        <v>373</v>
      </c>
    </row>
    <row r="289" spans="1:3">
      <c r="A289" s="5" t="s">
        <v>412</v>
      </c>
      <c r="B289" s="5" t="s">
        <v>372</v>
      </c>
      <c r="C289" s="7" t="s">
        <v>373</v>
      </c>
    </row>
    <row r="290" spans="1:3">
      <c r="A290" s="5" t="s">
        <v>413</v>
      </c>
      <c r="B290" s="5" t="s">
        <v>372</v>
      </c>
      <c r="C290" s="7" t="s">
        <v>373</v>
      </c>
    </row>
    <row r="291" spans="1:3">
      <c r="A291" s="5" t="s">
        <v>414</v>
      </c>
      <c r="B291" s="5" t="s">
        <v>372</v>
      </c>
      <c r="C291" s="7" t="s">
        <v>373</v>
      </c>
    </row>
    <row r="292" spans="1:3">
      <c r="A292" s="5" t="s">
        <v>415</v>
      </c>
      <c r="B292" s="5" t="s">
        <v>372</v>
      </c>
      <c r="C292" s="7" t="s">
        <v>373</v>
      </c>
    </row>
    <row r="293" spans="1:3">
      <c r="A293" s="5" t="s">
        <v>416</v>
      </c>
      <c r="B293" s="5" t="s">
        <v>372</v>
      </c>
      <c r="C293" s="7" t="s">
        <v>373</v>
      </c>
    </row>
    <row r="294" spans="1:3">
      <c r="A294" s="5" t="s">
        <v>417</v>
      </c>
      <c r="B294" s="5" t="s">
        <v>372</v>
      </c>
      <c r="C294" s="7" t="s">
        <v>373</v>
      </c>
    </row>
    <row r="295" spans="1:3">
      <c r="A295" s="5" t="s">
        <v>418</v>
      </c>
      <c r="B295" s="5" t="s">
        <v>372</v>
      </c>
      <c r="C295" s="7" t="s">
        <v>373</v>
      </c>
    </row>
    <row r="296" spans="1:3">
      <c r="A296" s="5" t="s">
        <v>419</v>
      </c>
      <c r="B296" s="5" t="s">
        <v>372</v>
      </c>
      <c r="C296" s="7" t="s">
        <v>373</v>
      </c>
    </row>
    <row r="297" spans="1:3">
      <c r="A297" s="5" t="s">
        <v>420</v>
      </c>
      <c r="B297" s="5" t="s">
        <v>372</v>
      </c>
      <c r="C297" s="7" t="s">
        <v>373</v>
      </c>
    </row>
    <row r="298" spans="1:3">
      <c r="A298" s="5" t="s">
        <v>421</v>
      </c>
      <c r="B298" s="5" t="s">
        <v>372</v>
      </c>
      <c r="C298" s="7" t="s">
        <v>373</v>
      </c>
    </row>
    <row r="299" spans="1:3">
      <c r="A299" s="5" t="s">
        <v>422</v>
      </c>
      <c r="B299" s="5" t="s">
        <v>372</v>
      </c>
      <c r="C299" s="7" t="s">
        <v>373</v>
      </c>
    </row>
    <row r="300" spans="1:3">
      <c r="A300" s="5" t="s">
        <v>423</v>
      </c>
      <c r="B300" s="5" t="s">
        <v>372</v>
      </c>
      <c r="C300" s="7" t="s">
        <v>373</v>
      </c>
    </row>
    <row r="301" spans="1:3">
      <c r="A301" s="5" t="s">
        <v>424</v>
      </c>
      <c r="B301" s="5" t="s">
        <v>372</v>
      </c>
      <c r="C301" s="7" t="s">
        <v>373</v>
      </c>
    </row>
    <row r="302" spans="1:3">
      <c r="A302" s="5" t="s">
        <v>425</v>
      </c>
      <c r="B302" s="5" t="s">
        <v>372</v>
      </c>
      <c r="C302" s="7" t="s">
        <v>373</v>
      </c>
    </row>
    <row r="303" spans="1:3">
      <c r="A303" s="5" t="s">
        <v>426</v>
      </c>
      <c r="B303" s="5" t="s">
        <v>372</v>
      </c>
      <c r="C303" s="7" t="s">
        <v>373</v>
      </c>
    </row>
    <row r="304" spans="1:3">
      <c r="A304" s="5" t="s">
        <v>427</v>
      </c>
      <c r="B304" s="5" t="s">
        <v>372</v>
      </c>
      <c r="C304" s="7" t="s">
        <v>373</v>
      </c>
    </row>
    <row r="305" spans="1:3">
      <c r="A305" s="5" t="s">
        <v>428</v>
      </c>
      <c r="B305" s="5" t="s">
        <v>372</v>
      </c>
      <c r="C305" s="7" t="s">
        <v>373</v>
      </c>
    </row>
    <row r="306" spans="1:3">
      <c r="A306" s="5" t="s">
        <v>429</v>
      </c>
      <c r="B306" s="5" t="s">
        <v>372</v>
      </c>
      <c r="C306" s="7" t="s">
        <v>373</v>
      </c>
    </row>
    <row r="307" spans="1:3">
      <c r="A307" s="5" t="s">
        <v>430</v>
      </c>
      <c r="B307" s="5" t="s">
        <v>372</v>
      </c>
      <c r="C307" s="7" t="s">
        <v>373</v>
      </c>
    </row>
    <row r="308" spans="1:3">
      <c r="A308" s="5" t="s">
        <v>431</v>
      </c>
      <c r="B308" s="5" t="s">
        <v>372</v>
      </c>
      <c r="C308" s="7" t="s">
        <v>373</v>
      </c>
    </row>
    <row r="309" spans="1:3">
      <c r="A309" s="5" t="s">
        <v>432</v>
      </c>
      <c r="B309" s="5" t="s">
        <v>372</v>
      </c>
      <c r="C309" s="7" t="s">
        <v>373</v>
      </c>
    </row>
    <row r="310" spans="1:3">
      <c r="A310" s="5" t="s">
        <v>433</v>
      </c>
      <c r="B310" s="5" t="s">
        <v>372</v>
      </c>
      <c r="C310" s="7" t="s">
        <v>373</v>
      </c>
    </row>
    <row r="311" spans="1:3">
      <c r="A311" s="5" t="s">
        <v>434</v>
      </c>
      <c r="B311" s="5" t="s">
        <v>372</v>
      </c>
      <c r="C311" s="7" t="s">
        <v>373</v>
      </c>
    </row>
    <row r="312" spans="1:3">
      <c r="A312" s="5" t="s">
        <v>435</v>
      </c>
      <c r="B312" s="5" t="s">
        <v>372</v>
      </c>
      <c r="C312" s="7" t="s">
        <v>373</v>
      </c>
    </row>
    <row r="313" spans="1:3">
      <c r="A313" s="5" t="s">
        <v>436</v>
      </c>
      <c r="B313" s="5" t="s">
        <v>372</v>
      </c>
      <c r="C313" s="7" t="s">
        <v>373</v>
      </c>
    </row>
    <row r="314" spans="1:3">
      <c r="A314" s="5" t="s">
        <v>437</v>
      </c>
      <c r="B314" s="5" t="s">
        <v>372</v>
      </c>
      <c r="C314" s="7" t="s">
        <v>373</v>
      </c>
    </row>
    <row r="315" spans="1:3">
      <c r="A315" s="5" t="s">
        <v>438</v>
      </c>
      <c r="B315" s="5" t="s">
        <v>372</v>
      </c>
      <c r="C315" s="7" t="s">
        <v>373</v>
      </c>
    </row>
    <row r="316" spans="1:3">
      <c r="A316" s="5" t="s">
        <v>439</v>
      </c>
      <c r="B316" s="5" t="s">
        <v>372</v>
      </c>
      <c r="C316" s="7" t="s">
        <v>373</v>
      </c>
    </row>
    <row r="317" spans="1:3">
      <c r="A317" s="5" t="s">
        <v>440</v>
      </c>
      <c r="B317" s="5" t="s">
        <v>372</v>
      </c>
      <c r="C317" s="7" t="s">
        <v>373</v>
      </c>
    </row>
    <row r="318" spans="1:3">
      <c r="A318" s="5" t="s">
        <v>441</v>
      </c>
      <c r="B318" s="5" t="s">
        <v>372</v>
      </c>
      <c r="C318" s="7" t="s">
        <v>373</v>
      </c>
    </row>
    <row r="319" spans="1:3">
      <c r="A319" s="5" t="s">
        <v>442</v>
      </c>
      <c r="B319" s="5" t="s">
        <v>372</v>
      </c>
      <c r="C319" s="7" t="s">
        <v>373</v>
      </c>
    </row>
    <row r="320" spans="1:3">
      <c r="A320" s="5" t="s">
        <v>443</v>
      </c>
      <c r="B320" s="5" t="s">
        <v>372</v>
      </c>
      <c r="C320" s="7" t="s">
        <v>373</v>
      </c>
    </row>
    <row r="321" spans="1:3">
      <c r="A321" s="5" t="s">
        <v>444</v>
      </c>
      <c r="B321" s="5" t="s">
        <v>372</v>
      </c>
      <c r="C321" s="7" t="s">
        <v>373</v>
      </c>
    </row>
    <row r="322" spans="1:3">
      <c r="A322" s="5" t="s">
        <v>445</v>
      </c>
      <c r="B322" s="5" t="s">
        <v>372</v>
      </c>
      <c r="C322" s="7" t="s">
        <v>373</v>
      </c>
    </row>
    <row r="323" spans="1:3">
      <c r="A323" s="5" t="s">
        <v>446</v>
      </c>
      <c r="B323" s="5" t="s">
        <v>372</v>
      </c>
      <c r="C323" s="7" t="s">
        <v>373</v>
      </c>
    </row>
    <row r="324" spans="1:3">
      <c r="A324" s="5" t="s">
        <v>447</v>
      </c>
      <c r="B324" s="5" t="s">
        <v>372</v>
      </c>
      <c r="C324" s="7" t="s">
        <v>373</v>
      </c>
    </row>
    <row r="325" spans="1:3">
      <c r="A325" s="5" t="s">
        <v>448</v>
      </c>
      <c r="B325" s="5" t="s">
        <v>372</v>
      </c>
      <c r="C325" s="7" t="s">
        <v>373</v>
      </c>
    </row>
    <row r="326" spans="1:3">
      <c r="A326" s="5" t="s">
        <v>449</v>
      </c>
      <c r="B326" s="5" t="s">
        <v>372</v>
      </c>
      <c r="C326" s="7" t="s">
        <v>373</v>
      </c>
    </row>
    <row r="327" spans="1:3">
      <c r="A327" s="5" t="s">
        <v>450</v>
      </c>
      <c r="B327" s="5" t="s">
        <v>372</v>
      </c>
      <c r="C327" s="7" t="s">
        <v>373</v>
      </c>
    </row>
    <row r="328" spans="1:3">
      <c r="A328" s="5" t="s">
        <v>451</v>
      </c>
      <c r="B328" s="5" t="s">
        <v>372</v>
      </c>
      <c r="C328" s="7" t="s">
        <v>373</v>
      </c>
    </row>
    <row r="329" spans="1:3">
      <c r="A329" s="5" t="s">
        <v>452</v>
      </c>
      <c r="B329" s="5" t="s">
        <v>372</v>
      </c>
      <c r="C329" s="7" t="s">
        <v>373</v>
      </c>
    </row>
    <row r="330" spans="1:3">
      <c r="A330" s="5" t="s">
        <v>453</v>
      </c>
      <c r="B330" s="5" t="s">
        <v>372</v>
      </c>
      <c r="C330" s="7" t="s">
        <v>373</v>
      </c>
    </row>
    <row r="331" spans="1:3">
      <c r="A331" s="5" t="s">
        <v>454</v>
      </c>
      <c r="B331" s="5" t="s">
        <v>372</v>
      </c>
      <c r="C331" s="7" t="s">
        <v>373</v>
      </c>
    </row>
    <row r="332" spans="1:3">
      <c r="A332" s="5" t="s">
        <v>455</v>
      </c>
      <c r="B332" s="5" t="s">
        <v>372</v>
      </c>
      <c r="C332" s="7" t="s">
        <v>373</v>
      </c>
    </row>
    <row r="333" spans="1:3">
      <c r="A333" s="5" t="s">
        <v>456</v>
      </c>
      <c r="B333" s="5" t="s">
        <v>372</v>
      </c>
      <c r="C333" s="7" t="s">
        <v>373</v>
      </c>
    </row>
    <row r="334" spans="1:3">
      <c r="A334" s="5" t="s">
        <v>457</v>
      </c>
      <c r="B334" s="5" t="s">
        <v>372</v>
      </c>
      <c r="C334" s="7" t="s">
        <v>373</v>
      </c>
    </row>
    <row r="335" spans="1:3">
      <c r="A335" s="5" t="s">
        <v>458</v>
      </c>
      <c r="B335" s="5" t="s">
        <v>372</v>
      </c>
      <c r="C335" s="7" t="s">
        <v>373</v>
      </c>
    </row>
    <row r="336" spans="1:3">
      <c r="A336" s="5" t="s">
        <v>459</v>
      </c>
      <c r="B336" s="5" t="s">
        <v>372</v>
      </c>
      <c r="C336" s="7" t="s">
        <v>373</v>
      </c>
    </row>
    <row r="337" spans="1:3">
      <c r="A337" s="5" t="s">
        <v>460</v>
      </c>
      <c r="B337" s="5" t="s">
        <v>372</v>
      </c>
      <c r="C337" s="7" t="s">
        <v>373</v>
      </c>
    </row>
    <row r="338" spans="1:3">
      <c r="A338" s="5" t="s">
        <v>461</v>
      </c>
      <c r="B338" s="5" t="s">
        <v>372</v>
      </c>
      <c r="C338" s="7" t="s">
        <v>373</v>
      </c>
    </row>
    <row r="339" spans="1:3">
      <c r="A339" s="5" t="s">
        <v>462</v>
      </c>
      <c r="B339" s="5" t="s">
        <v>372</v>
      </c>
      <c r="C339" s="7" t="s">
        <v>373</v>
      </c>
    </row>
    <row r="340" spans="1:3">
      <c r="A340" s="5" t="s">
        <v>463</v>
      </c>
      <c r="B340" s="5" t="s">
        <v>464</v>
      </c>
      <c r="C340" s="7" t="s">
        <v>465</v>
      </c>
    </row>
    <row r="341" spans="1:3">
      <c r="A341" s="5" t="s">
        <v>466</v>
      </c>
      <c r="B341" s="5" t="s">
        <v>464</v>
      </c>
      <c r="C341" s="7" t="s">
        <v>465</v>
      </c>
    </row>
    <row r="342" spans="1:3">
      <c r="A342" s="5" t="s">
        <v>467</v>
      </c>
      <c r="B342" s="5" t="s">
        <v>464</v>
      </c>
      <c r="C342" s="7" t="s">
        <v>465</v>
      </c>
    </row>
    <row r="343" spans="1:3">
      <c r="A343" s="5" t="s">
        <v>468</v>
      </c>
      <c r="B343" s="5" t="s">
        <v>464</v>
      </c>
      <c r="C343" s="7" t="s">
        <v>465</v>
      </c>
    </row>
    <row r="344" spans="1:3">
      <c r="A344" s="5" t="s">
        <v>469</v>
      </c>
      <c r="B344" s="5" t="s">
        <v>464</v>
      </c>
      <c r="C344" s="7" t="s">
        <v>465</v>
      </c>
    </row>
    <row r="345" spans="1:3">
      <c r="A345" s="5" t="s">
        <v>470</v>
      </c>
      <c r="B345" s="5" t="s">
        <v>464</v>
      </c>
      <c r="C345" s="7" t="s">
        <v>465</v>
      </c>
    </row>
    <row r="346" spans="1:3">
      <c r="A346" s="5" t="s">
        <v>471</v>
      </c>
      <c r="B346" s="5" t="s">
        <v>464</v>
      </c>
      <c r="C346" s="7" t="s">
        <v>465</v>
      </c>
    </row>
    <row r="347" spans="1:3">
      <c r="A347" s="5" t="s">
        <v>472</v>
      </c>
      <c r="B347" s="5" t="s">
        <v>464</v>
      </c>
      <c r="C347" s="7" t="s">
        <v>465</v>
      </c>
    </row>
    <row r="348" spans="1:3">
      <c r="A348" s="5" t="s">
        <v>473</v>
      </c>
      <c r="B348" s="5" t="s">
        <v>464</v>
      </c>
      <c r="C348" s="7" t="s">
        <v>465</v>
      </c>
    </row>
    <row r="349" spans="1:3">
      <c r="A349" s="5" t="s">
        <v>474</v>
      </c>
      <c r="B349" s="5" t="s">
        <v>464</v>
      </c>
      <c r="C349" s="7" t="s">
        <v>465</v>
      </c>
    </row>
    <row r="350" spans="1:3">
      <c r="A350" s="5" t="s">
        <v>475</v>
      </c>
      <c r="B350" s="5" t="s">
        <v>464</v>
      </c>
      <c r="C350" s="7" t="s">
        <v>465</v>
      </c>
    </row>
    <row r="351" spans="1:3">
      <c r="A351" s="5" t="s">
        <v>476</v>
      </c>
      <c r="B351" s="5" t="s">
        <v>464</v>
      </c>
      <c r="C351" s="7" t="s">
        <v>465</v>
      </c>
    </row>
    <row r="352" spans="1:3">
      <c r="A352" s="5" t="s">
        <v>477</v>
      </c>
      <c r="B352" s="5" t="s">
        <v>464</v>
      </c>
      <c r="C352" s="7" t="s">
        <v>465</v>
      </c>
    </row>
    <row r="353" spans="1:3">
      <c r="A353" s="5" t="s">
        <v>478</v>
      </c>
      <c r="B353" s="5" t="s">
        <v>464</v>
      </c>
      <c r="C353" s="7" t="s">
        <v>465</v>
      </c>
    </row>
    <row r="354" spans="1:3">
      <c r="A354" s="5" t="s">
        <v>479</v>
      </c>
      <c r="B354" s="5" t="s">
        <v>464</v>
      </c>
      <c r="C354" s="7" t="s">
        <v>465</v>
      </c>
    </row>
    <row r="355" spans="1:3">
      <c r="A355" s="5" t="s">
        <v>480</v>
      </c>
      <c r="B355" s="5" t="s">
        <v>464</v>
      </c>
      <c r="C355" s="7" t="s">
        <v>465</v>
      </c>
    </row>
    <row r="356" spans="1:3">
      <c r="A356" s="5" t="s">
        <v>481</v>
      </c>
      <c r="B356" s="5" t="s">
        <v>464</v>
      </c>
      <c r="C356" s="7" t="s">
        <v>465</v>
      </c>
    </row>
    <row r="357" spans="1:3">
      <c r="A357" s="5" t="s">
        <v>482</v>
      </c>
      <c r="B357" s="5" t="s">
        <v>464</v>
      </c>
      <c r="C357" s="7" t="s">
        <v>465</v>
      </c>
    </row>
    <row r="358" spans="1:3">
      <c r="A358" s="5" t="s">
        <v>483</v>
      </c>
      <c r="B358" s="5" t="s">
        <v>464</v>
      </c>
      <c r="C358" s="7" t="s">
        <v>465</v>
      </c>
    </row>
    <row r="359" spans="1:3">
      <c r="A359" s="5" t="s">
        <v>484</v>
      </c>
      <c r="B359" s="5" t="s">
        <v>464</v>
      </c>
      <c r="C359" s="7" t="s">
        <v>465</v>
      </c>
    </row>
    <row r="360" spans="1:3">
      <c r="A360" s="5" t="s">
        <v>485</v>
      </c>
      <c r="B360" s="5" t="s">
        <v>464</v>
      </c>
      <c r="C360" s="7" t="s">
        <v>465</v>
      </c>
    </row>
    <row r="361" spans="1:3">
      <c r="A361" s="5" t="s">
        <v>486</v>
      </c>
      <c r="B361" s="5" t="s">
        <v>464</v>
      </c>
      <c r="C361" s="7" t="s">
        <v>465</v>
      </c>
    </row>
    <row r="362" spans="1:3">
      <c r="A362" s="5" t="s">
        <v>487</v>
      </c>
      <c r="B362" s="5" t="s">
        <v>464</v>
      </c>
      <c r="C362" s="7" t="s">
        <v>465</v>
      </c>
    </row>
    <row r="363" spans="1:3">
      <c r="A363" s="5" t="s">
        <v>488</v>
      </c>
      <c r="B363" s="5" t="s">
        <v>464</v>
      </c>
      <c r="C363" s="7" t="s">
        <v>465</v>
      </c>
    </row>
    <row r="364" spans="1:3">
      <c r="A364" s="5" t="s">
        <v>489</v>
      </c>
      <c r="B364" s="5" t="s">
        <v>464</v>
      </c>
      <c r="C364" s="7" t="s">
        <v>465</v>
      </c>
    </row>
    <row r="365" spans="1:3">
      <c r="A365" s="5" t="s">
        <v>490</v>
      </c>
      <c r="B365" s="5" t="s">
        <v>464</v>
      </c>
      <c r="C365" s="7" t="s">
        <v>465</v>
      </c>
    </row>
    <row r="366" spans="1:3">
      <c r="A366" s="5" t="s">
        <v>491</v>
      </c>
      <c r="B366" s="5" t="s">
        <v>464</v>
      </c>
      <c r="C366" s="7" t="s">
        <v>465</v>
      </c>
    </row>
    <row r="367" spans="1:3">
      <c r="A367" s="5" t="s">
        <v>492</v>
      </c>
      <c r="B367" s="5" t="s">
        <v>464</v>
      </c>
      <c r="C367" s="7" t="s">
        <v>465</v>
      </c>
    </row>
    <row r="368" spans="1:3">
      <c r="A368" s="5" t="s">
        <v>493</v>
      </c>
      <c r="B368" s="5" t="s">
        <v>464</v>
      </c>
      <c r="C368" s="7" t="s">
        <v>465</v>
      </c>
    </row>
    <row r="369" spans="1:3">
      <c r="A369" s="5" t="s">
        <v>494</v>
      </c>
      <c r="B369" s="5" t="s">
        <v>464</v>
      </c>
      <c r="C369" s="7" t="s">
        <v>465</v>
      </c>
    </row>
    <row r="370" spans="1:3">
      <c r="A370" s="5" t="s">
        <v>495</v>
      </c>
      <c r="B370" s="5" t="s">
        <v>464</v>
      </c>
      <c r="C370" s="7" t="s">
        <v>465</v>
      </c>
    </row>
    <row r="371" spans="1:3">
      <c r="A371" s="5" t="s">
        <v>496</v>
      </c>
      <c r="B371" s="5" t="s">
        <v>464</v>
      </c>
      <c r="C371" s="7" t="s">
        <v>465</v>
      </c>
    </row>
    <row r="372" spans="1:3">
      <c r="A372" s="5" t="s">
        <v>497</v>
      </c>
      <c r="B372" s="5" t="s">
        <v>464</v>
      </c>
      <c r="C372" s="7" t="s">
        <v>465</v>
      </c>
    </row>
    <row r="373" spans="1:3">
      <c r="A373" s="5" t="s">
        <v>498</v>
      </c>
      <c r="B373" s="5" t="s">
        <v>464</v>
      </c>
      <c r="C373" s="7" t="s">
        <v>465</v>
      </c>
    </row>
    <row r="374" spans="1:3">
      <c r="A374" s="5" t="s">
        <v>499</v>
      </c>
      <c r="B374" s="5" t="s">
        <v>464</v>
      </c>
      <c r="C374" s="7" t="s">
        <v>465</v>
      </c>
    </row>
    <row r="375" spans="1:3">
      <c r="A375" s="5" t="s">
        <v>500</v>
      </c>
      <c r="B375" s="5" t="s">
        <v>464</v>
      </c>
      <c r="C375" s="7" t="s">
        <v>465</v>
      </c>
    </row>
    <row r="376" spans="1:3">
      <c r="A376" s="5" t="s">
        <v>501</v>
      </c>
      <c r="B376" s="5" t="s">
        <v>464</v>
      </c>
      <c r="C376" s="7" t="s">
        <v>465</v>
      </c>
    </row>
    <row r="377" spans="1:3">
      <c r="A377" s="5" t="s">
        <v>502</v>
      </c>
      <c r="B377" s="5" t="s">
        <v>464</v>
      </c>
      <c r="C377" s="7" t="s">
        <v>465</v>
      </c>
    </row>
    <row r="378" spans="1:3">
      <c r="A378" s="5" t="s">
        <v>503</v>
      </c>
      <c r="B378" s="5" t="s">
        <v>464</v>
      </c>
      <c r="C378" s="7" t="s">
        <v>465</v>
      </c>
    </row>
    <row r="379" spans="1:3">
      <c r="A379" s="5" t="s">
        <v>504</v>
      </c>
      <c r="B379" s="5" t="s">
        <v>464</v>
      </c>
      <c r="C379" s="7" t="s">
        <v>465</v>
      </c>
    </row>
    <row r="380" spans="1:3">
      <c r="A380" s="5" t="s">
        <v>505</v>
      </c>
      <c r="B380" s="5" t="s">
        <v>464</v>
      </c>
      <c r="C380" s="7" t="s">
        <v>465</v>
      </c>
    </row>
    <row r="381" spans="1:3">
      <c r="A381" s="5" t="s">
        <v>506</v>
      </c>
      <c r="B381" s="5" t="s">
        <v>464</v>
      </c>
      <c r="C381" s="7" t="s">
        <v>465</v>
      </c>
    </row>
    <row r="382" spans="1:3">
      <c r="A382" s="5" t="s">
        <v>507</v>
      </c>
      <c r="B382" s="5" t="s">
        <v>464</v>
      </c>
      <c r="C382" s="7" t="s">
        <v>465</v>
      </c>
    </row>
    <row r="383" spans="1:3">
      <c r="A383" s="5" t="s">
        <v>508</v>
      </c>
      <c r="B383" s="5" t="s">
        <v>464</v>
      </c>
      <c r="C383" s="7" t="s">
        <v>465</v>
      </c>
    </row>
    <row r="384" spans="1:3">
      <c r="A384" s="5" t="s">
        <v>509</v>
      </c>
      <c r="B384" s="5" t="s">
        <v>464</v>
      </c>
      <c r="C384" s="7" t="s">
        <v>465</v>
      </c>
    </row>
    <row r="385" spans="1:3">
      <c r="A385" s="5" t="s">
        <v>510</v>
      </c>
      <c r="B385" s="5" t="s">
        <v>511</v>
      </c>
      <c r="C385" s="7" t="s">
        <v>512</v>
      </c>
    </row>
    <row r="386" spans="1:3">
      <c r="A386" s="5" t="s">
        <v>513</v>
      </c>
      <c r="B386" s="5" t="s">
        <v>511</v>
      </c>
      <c r="C386" s="7" t="s">
        <v>512</v>
      </c>
    </row>
    <row r="387" spans="1:3">
      <c r="A387" s="5" t="s">
        <v>514</v>
      </c>
      <c r="B387" s="5" t="s">
        <v>511</v>
      </c>
      <c r="C387" s="7" t="s">
        <v>512</v>
      </c>
    </row>
    <row r="388" spans="1:3">
      <c r="A388" s="5" t="s">
        <v>515</v>
      </c>
      <c r="B388" s="5" t="s">
        <v>511</v>
      </c>
      <c r="C388" s="7" t="s">
        <v>512</v>
      </c>
    </row>
    <row r="389" spans="1:3">
      <c r="A389" s="5" t="s">
        <v>516</v>
      </c>
      <c r="B389" s="5" t="s">
        <v>511</v>
      </c>
      <c r="C389" s="7" t="s">
        <v>512</v>
      </c>
    </row>
    <row r="390" spans="1:3">
      <c r="A390" s="5" t="s">
        <v>517</v>
      </c>
      <c r="B390" s="5" t="s">
        <v>511</v>
      </c>
      <c r="C390" s="7" t="s">
        <v>512</v>
      </c>
    </row>
    <row r="391" spans="1:3">
      <c r="A391" s="5" t="s">
        <v>518</v>
      </c>
      <c r="B391" s="5" t="s">
        <v>511</v>
      </c>
      <c r="C391" s="7" t="s">
        <v>512</v>
      </c>
    </row>
    <row r="392" spans="1:3">
      <c r="A392" s="5" t="s">
        <v>519</v>
      </c>
      <c r="B392" s="5" t="s">
        <v>511</v>
      </c>
      <c r="C392" s="7" t="s">
        <v>512</v>
      </c>
    </row>
    <row r="393" spans="1:3">
      <c r="A393" s="5" t="s">
        <v>520</v>
      </c>
      <c r="B393" s="5" t="s">
        <v>511</v>
      </c>
      <c r="C393" s="7" t="s">
        <v>512</v>
      </c>
    </row>
    <row r="394" spans="1:3">
      <c r="A394" s="5" t="s">
        <v>521</v>
      </c>
      <c r="B394" s="5" t="s">
        <v>511</v>
      </c>
      <c r="C394" s="7" t="s">
        <v>512</v>
      </c>
    </row>
    <row r="395" spans="1:3">
      <c r="A395" s="5" t="s">
        <v>522</v>
      </c>
      <c r="B395" s="5" t="s">
        <v>511</v>
      </c>
      <c r="C395" s="7" t="s">
        <v>512</v>
      </c>
    </row>
    <row r="396" spans="1:3">
      <c r="A396" s="5" t="s">
        <v>523</v>
      </c>
      <c r="B396" s="5" t="s">
        <v>511</v>
      </c>
      <c r="C396" s="7" t="s">
        <v>512</v>
      </c>
    </row>
    <row r="397" spans="1:3">
      <c r="A397" s="5" t="s">
        <v>524</v>
      </c>
      <c r="B397" s="5" t="s">
        <v>511</v>
      </c>
      <c r="C397" s="7" t="s">
        <v>512</v>
      </c>
    </row>
    <row r="398" spans="1:3">
      <c r="A398" s="5" t="s">
        <v>525</v>
      </c>
      <c r="B398" s="5" t="s">
        <v>511</v>
      </c>
      <c r="C398" s="7" t="s">
        <v>512</v>
      </c>
    </row>
    <row r="399" spans="1:3">
      <c r="A399" s="5" t="s">
        <v>526</v>
      </c>
      <c r="B399" s="5" t="s">
        <v>511</v>
      </c>
      <c r="C399" s="7" t="s">
        <v>512</v>
      </c>
    </row>
    <row r="400" spans="1:3">
      <c r="A400" s="5" t="s">
        <v>527</v>
      </c>
      <c r="B400" s="5" t="s">
        <v>511</v>
      </c>
      <c r="C400" s="7" t="s">
        <v>512</v>
      </c>
    </row>
    <row r="401" spans="1:3">
      <c r="A401" s="5" t="s">
        <v>528</v>
      </c>
      <c r="B401" s="5" t="s">
        <v>511</v>
      </c>
      <c r="C401" s="7" t="s">
        <v>512</v>
      </c>
    </row>
    <row r="402" spans="1:3">
      <c r="A402" s="5" t="s">
        <v>529</v>
      </c>
      <c r="B402" s="5" t="s">
        <v>511</v>
      </c>
      <c r="C402" s="7" t="s">
        <v>512</v>
      </c>
    </row>
    <row r="403" spans="1:3">
      <c r="A403" s="5" t="s">
        <v>530</v>
      </c>
      <c r="B403" s="5" t="s">
        <v>511</v>
      </c>
      <c r="C403" s="7" t="s">
        <v>512</v>
      </c>
    </row>
    <row r="404" spans="1:3">
      <c r="A404" s="5" t="s">
        <v>531</v>
      </c>
      <c r="B404" s="5" t="s">
        <v>511</v>
      </c>
      <c r="C404" s="7" t="s">
        <v>512</v>
      </c>
    </row>
    <row r="405" spans="1:3">
      <c r="A405" s="5" t="s">
        <v>532</v>
      </c>
      <c r="B405" s="5" t="s">
        <v>533</v>
      </c>
      <c r="C405" s="7" t="s">
        <v>534</v>
      </c>
    </row>
    <row r="406" spans="1:3">
      <c r="A406" s="5" t="s">
        <v>535</v>
      </c>
      <c r="B406" s="5" t="s">
        <v>533</v>
      </c>
      <c r="C406" s="7" t="s">
        <v>534</v>
      </c>
    </row>
    <row r="407" spans="1:3">
      <c r="A407" s="5" t="s">
        <v>536</v>
      </c>
      <c r="B407" s="5" t="s">
        <v>533</v>
      </c>
      <c r="C407" s="7" t="s">
        <v>534</v>
      </c>
    </row>
    <row r="408" spans="1:3">
      <c r="A408" s="5" t="s">
        <v>537</v>
      </c>
      <c r="B408" s="5" t="s">
        <v>533</v>
      </c>
      <c r="C408" s="7" t="s">
        <v>534</v>
      </c>
    </row>
    <row r="409" spans="1:3">
      <c r="A409" s="5" t="s">
        <v>538</v>
      </c>
      <c r="B409" s="5" t="s">
        <v>533</v>
      </c>
      <c r="C409" s="7" t="s">
        <v>534</v>
      </c>
    </row>
    <row r="410" spans="1:3">
      <c r="A410" s="5" t="s">
        <v>539</v>
      </c>
      <c r="B410" s="5" t="s">
        <v>533</v>
      </c>
      <c r="C410" s="7" t="s">
        <v>534</v>
      </c>
    </row>
    <row r="411" spans="1:3">
      <c r="A411" s="5" t="s">
        <v>540</v>
      </c>
      <c r="B411" s="5" t="s">
        <v>533</v>
      </c>
      <c r="C411" s="7" t="s">
        <v>534</v>
      </c>
    </row>
    <row r="412" spans="1:3">
      <c r="A412" s="5" t="s">
        <v>541</v>
      </c>
      <c r="B412" s="5" t="s">
        <v>533</v>
      </c>
      <c r="C412" s="7" t="s">
        <v>534</v>
      </c>
    </row>
    <row r="413" spans="1:3">
      <c r="A413" s="5" t="s">
        <v>542</v>
      </c>
      <c r="B413" s="5" t="s">
        <v>533</v>
      </c>
      <c r="C413" s="7" t="s">
        <v>534</v>
      </c>
    </row>
    <row r="414" spans="1:3">
      <c r="A414" s="5" t="s">
        <v>543</v>
      </c>
      <c r="B414" s="5" t="s">
        <v>533</v>
      </c>
      <c r="C414" s="7" t="s">
        <v>534</v>
      </c>
    </row>
    <row r="415" spans="1:3">
      <c r="A415" s="5" t="s">
        <v>544</v>
      </c>
      <c r="B415" s="5" t="s">
        <v>545</v>
      </c>
      <c r="C415" s="7" t="s">
        <v>546</v>
      </c>
    </row>
    <row r="416" spans="1:3">
      <c r="A416" s="5" t="s">
        <v>547</v>
      </c>
      <c r="B416" s="5" t="s">
        <v>545</v>
      </c>
      <c r="C416" s="7" t="s">
        <v>546</v>
      </c>
    </row>
    <row r="417" spans="1:3">
      <c r="A417" s="5" t="s">
        <v>548</v>
      </c>
      <c r="B417" s="5" t="s">
        <v>545</v>
      </c>
      <c r="C417" s="7" t="s">
        <v>546</v>
      </c>
    </row>
    <row r="418" spans="1:3">
      <c r="A418" s="5" t="s">
        <v>549</v>
      </c>
      <c r="B418" s="5" t="s">
        <v>545</v>
      </c>
      <c r="C418" s="7" t="s">
        <v>546</v>
      </c>
    </row>
    <row r="419" spans="1:3">
      <c r="A419" s="5" t="s">
        <v>550</v>
      </c>
      <c r="B419" s="5" t="s">
        <v>545</v>
      </c>
      <c r="C419" s="7" t="s">
        <v>546</v>
      </c>
    </row>
    <row r="420" spans="1:3">
      <c r="A420" s="5" t="s">
        <v>551</v>
      </c>
      <c r="B420" s="5" t="s">
        <v>545</v>
      </c>
      <c r="C420" s="7" t="s">
        <v>546</v>
      </c>
    </row>
    <row r="421" spans="1:3">
      <c r="A421" s="5" t="s">
        <v>552</v>
      </c>
      <c r="B421" s="5" t="s">
        <v>545</v>
      </c>
      <c r="C421" s="7" t="s">
        <v>546</v>
      </c>
    </row>
    <row r="422" spans="1:3">
      <c r="A422" s="5" t="s">
        <v>553</v>
      </c>
      <c r="B422" s="5" t="s">
        <v>545</v>
      </c>
      <c r="C422" s="7" t="s">
        <v>546</v>
      </c>
    </row>
    <row r="423" spans="1:3">
      <c r="A423" s="5" t="s">
        <v>554</v>
      </c>
      <c r="B423" s="5" t="s">
        <v>545</v>
      </c>
      <c r="C423" s="7" t="s">
        <v>546</v>
      </c>
    </row>
    <row r="424" spans="1:3">
      <c r="A424" s="5" t="s">
        <v>555</v>
      </c>
      <c r="B424" s="5" t="s">
        <v>545</v>
      </c>
      <c r="C424" s="7" t="s">
        <v>546</v>
      </c>
    </row>
    <row r="425" spans="1:3">
      <c r="A425" s="5" t="s">
        <v>556</v>
      </c>
      <c r="B425" s="5" t="s">
        <v>557</v>
      </c>
      <c r="C425" s="7" t="s">
        <v>558</v>
      </c>
    </row>
    <row r="426" spans="1:3">
      <c r="A426" s="5" t="s">
        <v>559</v>
      </c>
      <c r="B426" s="5" t="s">
        <v>557</v>
      </c>
      <c r="C426" s="7" t="s">
        <v>558</v>
      </c>
    </row>
    <row r="427" spans="1:3">
      <c r="A427" s="5" t="s">
        <v>560</v>
      </c>
      <c r="B427" s="5" t="s">
        <v>557</v>
      </c>
      <c r="C427" s="7" t="s">
        <v>558</v>
      </c>
    </row>
    <row r="428" spans="1:3">
      <c r="A428" s="5" t="s">
        <v>561</v>
      </c>
      <c r="B428" s="5" t="s">
        <v>557</v>
      </c>
      <c r="C428" s="7" t="s">
        <v>558</v>
      </c>
    </row>
    <row r="429" spans="1:3">
      <c r="A429" s="5" t="s">
        <v>562</v>
      </c>
      <c r="B429" s="5" t="s">
        <v>557</v>
      </c>
      <c r="C429" s="7" t="s">
        <v>558</v>
      </c>
    </row>
    <row r="430" spans="1:3">
      <c r="A430" s="5" t="s">
        <v>563</v>
      </c>
      <c r="B430" s="5" t="s">
        <v>557</v>
      </c>
      <c r="C430" s="7" t="s">
        <v>558</v>
      </c>
    </row>
    <row r="431" spans="1:3">
      <c r="A431" s="5" t="s">
        <v>564</v>
      </c>
      <c r="B431" s="5" t="s">
        <v>557</v>
      </c>
      <c r="C431" s="7" t="s">
        <v>558</v>
      </c>
    </row>
    <row r="432" spans="1:3">
      <c r="A432" s="5" t="s">
        <v>565</v>
      </c>
      <c r="B432" s="5" t="s">
        <v>557</v>
      </c>
      <c r="C432" s="7" t="s">
        <v>558</v>
      </c>
    </row>
    <row r="433" spans="1:3">
      <c r="A433" s="5" t="s">
        <v>566</v>
      </c>
      <c r="B433" s="5" t="s">
        <v>557</v>
      </c>
      <c r="C433" s="7" t="s">
        <v>558</v>
      </c>
    </row>
    <row r="434" spans="1:3">
      <c r="A434" s="5" t="s">
        <v>567</v>
      </c>
      <c r="B434" s="5" t="s">
        <v>557</v>
      </c>
      <c r="C434" s="7" t="s">
        <v>558</v>
      </c>
    </row>
    <row r="435" spans="1:3">
      <c r="A435" s="5" t="s">
        <v>568</v>
      </c>
      <c r="B435" s="5" t="s">
        <v>569</v>
      </c>
      <c r="C435" s="7" t="s">
        <v>570</v>
      </c>
    </row>
    <row r="436" spans="1:3">
      <c r="A436" s="5" t="s">
        <v>571</v>
      </c>
      <c r="B436" s="5" t="s">
        <v>569</v>
      </c>
      <c r="C436" s="7" t="s">
        <v>570</v>
      </c>
    </row>
    <row r="437" spans="1:3">
      <c r="A437" s="5" t="s">
        <v>572</v>
      </c>
      <c r="B437" s="5" t="s">
        <v>569</v>
      </c>
      <c r="C437" s="7" t="s">
        <v>570</v>
      </c>
    </row>
    <row r="438" spans="1:3">
      <c r="A438" s="5" t="s">
        <v>573</v>
      </c>
      <c r="B438" s="5" t="s">
        <v>569</v>
      </c>
      <c r="C438" s="7" t="s">
        <v>570</v>
      </c>
    </row>
    <row r="439" spans="1:3">
      <c r="A439" s="5" t="s">
        <v>574</v>
      </c>
      <c r="B439" s="5" t="s">
        <v>569</v>
      </c>
      <c r="C439" s="7" t="s">
        <v>570</v>
      </c>
    </row>
    <row r="440" spans="1:3">
      <c r="A440" s="5" t="s">
        <v>575</v>
      </c>
      <c r="B440" s="5" t="s">
        <v>569</v>
      </c>
      <c r="C440" s="7" t="s">
        <v>570</v>
      </c>
    </row>
    <row r="441" spans="1:3">
      <c r="A441" s="5" t="s">
        <v>576</v>
      </c>
      <c r="B441" s="5" t="s">
        <v>569</v>
      </c>
      <c r="C441" s="7" t="s">
        <v>570</v>
      </c>
    </row>
    <row r="442" spans="1:3">
      <c r="A442" s="5" t="s">
        <v>577</v>
      </c>
      <c r="B442" s="5" t="s">
        <v>569</v>
      </c>
      <c r="C442" s="7" t="s">
        <v>570</v>
      </c>
    </row>
    <row r="443" spans="1:3">
      <c r="A443" s="5" t="s">
        <v>578</v>
      </c>
      <c r="B443" s="5" t="s">
        <v>569</v>
      </c>
      <c r="C443" s="7" t="s">
        <v>570</v>
      </c>
    </row>
    <row r="444" spans="1:3">
      <c r="A444" s="5" t="s">
        <v>579</v>
      </c>
      <c r="B444" s="5" t="s">
        <v>569</v>
      </c>
      <c r="C444" s="7" t="s">
        <v>570</v>
      </c>
    </row>
    <row r="445" spans="1:3">
      <c r="A445" s="5" t="s">
        <v>580</v>
      </c>
      <c r="B445" s="5" t="s">
        <v>581</v>
      </c>
      <c r="C445" s="7" t="s">
        <v>582</v>
      </c>
    </row>
    <row r="446" spans="1:3">
      <c r="A446" s="5" t="s">
        <v>583</v>
      </c>
      <c r="B446" s="5" t="s">
        <v>581</v>
      </c>
      <c r="C446" s="7" t="s">
        <v>582</v>
      </c>
    </row>
    <row r="447" spans="1:3">
      <c r="A447" s="5" t="s">
        <v>584</v>
      </c>
      <c r="B447" s="5" t="s">
        <v>581</v>
      </c>
      <c r="C447" s="7" t="s">
        <v>582</v>
      </c>
    </row>
    <row r="448" spans="1:3">
      <c r="A448" s="5" t="s">
        <v>585</v>
      </c>
      <c r="B448" s="5" t="s">
        <v>581</v>
      </c>
      <c r="C448" s="7" t="s">
        <v>582</v>
      </c>
    </row>
    <row r="449" spans="1:3">
      <c r="A449" s="5" t="s">
        <v>586</v>
      </c>
      <c r="B449" s="5" t="s">
        <v>581</v>
      </c>
      <c r="C449" s="7" t="s">
        <v>582</v>
      </c>
    </row>
    <row r="450" spans="1:3">
      <c r="A450" s="5" t="s">
        <v>587</v>
      </c>
      <c r="B450" s="5" t="s">
        <v>581</v>
      </c>
      <c r="C450" s="7" t="s">
        <v>582</v>
      </c>
    </row>
    <row r="451" spans="1:3">
      <c r="A451" s="5" t="s">
        <v>588</v>
      </c>
      <c r="B451" s="5" t="s">
        <v>581</v>
      </c>
      <c r="C451" s="7" t="s">
        <v>582</v>
      </c>
    </row>
    <row r="452" spans="1:3">
      <c r="A452" s="5" t="s">
        <v>589</v>
      </c>
      <c r="B452" s="5" t="s">
        <v>581</v>
      </c>
      <c r="C452" s="7" t="s">
        <v>582</v>
      </c>
    </row>
    <row r="453" spans="1:3">
      <c r="A453" s="5" t="s">
        <v>590</v>
      </c>
      <c r="B453" s="5" t="s">
        <v>581</v>
      </c>
      <c r="C453" s="7" t="s">
        <v>582</v>
      </c>
    </row>
    <row r="454" spans="1:3">
      <c r="A454" s="5" t="s">
        <v>591</v>
      </c>
      <c r="B454" s="5" t="s">
        <v>581</v>
      </c>
      <c r="C454" s="7" t="s">
        <v>582</v>
      </c>
    </row>
    <row r="455" spans="1:3">
      <c r="A455" s="5" t="s">
        <v>592</v>
      </c>
      <c r="B455" s="5" t="s">
        <v>581</v>
      </c>
      <c r="C455" s="7" t="s">
        <v>582</v>
      </c>
    </row>
    <row r="456" spans="1:3">
      <c r="A456" s="5" t="s">
        <v>593</v>
      </c>
      <c r="B456" s="5" t="s">
        <v>581</v>
      </c>
      <c r="C456" s="7" t="s">
        <v>582</v>
      </c>
    </row>
    <row r="457" spans="1:3">
      <c r="A457" s="5" t="s">
        <v>594</v>
      </c>
      <c r="B457" s="5" t="s">
        <v>581</v>
      </c>
      <c r="C457" s="7" t="s">
        <v>582</v>
      </c>
    </row>
    <row r="458" spans="1:3">
      <c r="A458" s="5" t="s">
        <v>595</v>
      </c>
      <c r="B458" s="5" t="s">
        <v>581</v>
      </c>
      <c r="C458" s="7" t="s">
        <v>582</v>
      </c>
    </row>
    <row r="459" spans="1:3">
      <c r="A459" s="5" t="s">
        <v>596</v>
      </c>
      <c r="B459" s="5" t="s">
        <v>581</v>
      </c>
      <c r="C459" s="7" t="s">
        <v>582</v>
      </c>
    </row>
    <row r="460" spans="1:3">
      <c r="A460" s="5" t="s">
        <v>597</v>
      </c>
      <c r="B460" s="5" t="s">
        <v>581</v>
      </c>
      <c r="C460" s="7" t="s">
        <v>582</v>
      </c>
    </row>
    <row r="461" spans="1:3">
      <c r="A461" s="5" t="s">
        <v>598</v>
      </c>
      <c r="B461" s="5" t="s">
        <v>581</v>
      </c>
      <c r="C461" s="7" t="s">
        <v>582</v>
      </c>
    </row>
    <row r="462" spans="1:3">
      <c r="A462" s="5" t="s">
        <v>599</v>
      </c>
      <c r="B462" s="5" t="s">
        <v>581</v>
      </c>
      <c r="C462" s="7" t="s">
        <v>582</v>
      </c>
    </row>
    <row r="463" spans="1:3">
      <c r="A463" s="5" t="s">
        <v>600</v>
      </c>
      <c r="B463" s="5" t="s">
        <v>581</v>
      </c>
      <c r="C463" s="7" t="s">
        <v>582</v>
      </c>
    </row>
    <row r="464" spans="1:3">
      <c r="A464" s="5" t="s">
        <v>601</v>
      </c>
      <c r="B464" s="5" t="s">
        <v>581</v>
      </c>
      <c r="C464" s="7" t="s">
        <v>582</v>
      </c>
    </row>
    <row r="465" spans="1:3">
      <c r="A465" s="5" t="s">
        <v>602</v>
      </c>
      <c r="B465" s="5" t="s">
        <v>603</v>
      </c>
      <c r="C465" s="7" t="s">
        <v>604</v>
      </c>
    </row>
    <row r="466" spans="1:3">
      <c r="A466" s="5" t="s">
        <v>605</v>
      </c>
      <c r="B466" s="5" t="s">
        <v>603</v>
      </c>
      <c r="C466" s="7" t="s">
        <v>604</v>
      </c>
    </row>
    <row r="467" spans="1:3">
      <c r="A467" s="5" t="s">
        <v>606</v>
      </c>
      <c r="B467" s="5" t="s">
        <v>603</v>
      </c>
      <c r="C467" s="7" t="s">
        <v>604</v>
      </c>
    </row>
    <row r="468" spans="1:3">
      <c r="A468" s="5" t="s">
        <v>607</v>
      </c>
      <c r="B468" s="5" t="s">
        <v>603</v>
      </c>
      <c r="C468" s="7" t="s">
        <v>604</v>
      </c>
    </row>
    <row r="469" spans="1:3">
      <c r="A469" s="5" t="s">
        <v>608</v>
      </c>
      <c r="B469" s="5" t="s">
        <v>603</v>
      </c>
      <c r="C469" s="7" t="s">
        <v>604</v>
      </c>
    </row>
    <row r="470" spans="1:3">
      <c r="A470" s="5" t="s">
        <v>609</v>
      </c>
      <c r="B470" s="5" t="s">
        <v>603</v>
      </c>
      <c r="C470" s="7" t="s">
        <v>604</v>
      </c>
    </row>
    <row r="471" spans="1:3">
      <c r="A471" s="5" t="s">
        <v>610</v>
      </c>
      <c r="B471" s="5" t="s">
        <v>603</v>
      </c>
      <c r="C471" s="7" t="s">
        <v>604</v>
      </c>
    </row>
    <row r="472" spans="1:3">
      <c r="A472" s="5" t="s">
        <v>611</v>
      </c>
      <c r="B472" s="5" t="s">
        <v>603</v>
      </c>
      <c r="C472" s="7" t="s">
        <v>604</v>
      </c>
    </row>
    <row r="473" spans="1:3">
      <c r="A473" s="5" t="s">
        <v>612</v>
      </c>
      <c r="B473" s="5" t="s">
        <v>603</v>
      </c>
      <c r="C473" s="7" t="s">
        <v>604</v>
      </c>
    </row>
    <row r="474" spans="1:3">
      <c r="A474" s="5" t="s">
        <v>613</v>
      </c>
      <c r="B474" s="5" t="s">
        <v>603</v>
      </c>
      <c r="C474" s="7" t="s">
        <v>604</v>
      </c>
    </row>
    <row r="475" spans="1:3">
      <c r="A475" s="5" t="s">
        <v>614</v>
      </c>
      <c r="B475" s="5" t="s">
        <v>615</v>
      </c>
      <c r="C475" s="7" t="s">
        <v>616</v>
      </c>
    </row>
    <row r="476" spans="1:3">
      <c r="A476" s="5" t="s">
        <v>617</v>
      </c>
      <c r="B476" s="5" t="s">
        <v>615</v>
      </c>
      <c r="C476" s="7" t="s">
        <v>616</v>
      </c>
    </row>
    <row r="477" spans="1:3">
      <c r="A477" s="5" t="s">
        <v>618</v>
      </c>
      <c r="B477" s="5" t="s">
        <v>615</v>
      </c>
      <c r="C477" s="7" t="s">
        <v>616</v>
      </c>
    </row>
    <row r="478" spans="1:3">
      <c r="A478" s="5" t="s">
        <v>619</v>
      </c>
      <c r="B478" s="5" t="s">
        <v>615</v>
      </c>
      <c r="C478" s="7" t="s">
        <v>616</v>
      </c>
    </row>
    <row r="479" spans="1:3">
      <c r="A479" s="5" t="s">
        <v>620</v>
      </c>
      <c r="B479" s="5" t="s">
        <v>615</v>
      </c>
      <c r="C479" s="7" t="s">
        <v>616</v>
      </c>
    </row>
    <row r="480" spans="1:3">
      <c r="A480" s="5" t="s">
        <v>621</v>
      </c>
      <c r="B480" s="5" t="s">
        <v>615</v>
      </c>
      <c r="C480" s="7" t="s">
        <v>616</v>
      </c>
    </row>
    <row r="481" spans="1:3">
      <c r="A481" s="5" t="s">
        <v>622</v>
      </c>
      <c r="B481" s="5" t="s">
        <v>615</v>
      </c>
      <c r="C481" s="7" t="s">
        <v>616</v>
      </c>
    </row>
    <row r="482" spans="1:3">
      <c r="A482" s="5" t="s">
        <v>623</v>
      </c>
      <c r="B482" s="5" t="s">
        <v>615</v>
      </c>
      <c r="C482" s="7" t="s">
        <v>616</v>
      </c>
    </row>
    <row r="483" spans="1:3">
      <c r="A483" s="5" t="s">
        <v>624</v>
      </c>
      <c r="B483" s="5" t="s">
        <v>615</v>
      </c>
      <c r="C483" s="7" t="s">
        <v>616</v>
      </c>
    </row>
    <row r="484" spans="1:3">
      <c r="A484" s="5" t="s">
        <v>625</v>
      </c>
      <c r="B484" s="5" t="s">
        <v>615</v>
      </c>
      <c r="C484" s="7" t="s">
        <v>616</v>
      </c>
    </row>
    <row r="485" spans="1:3">
      <c r="A485" s="5" t="s">
        <v>626</v>
      </c>
      <c r="B485" s="5" t="s">
        <v>615</v>
      </c>
      <c r="C485" s="7" t="s">
        <v>616</v>
      </c>
    </row>
    <row r="486" spans="1:3">
      <c r="A486" s="5" t="s">
        <v>627</v>
      </c>
      <c r="B486" s="5" t="s">
        <v>615</v>
      </c>
      <c r="C486" s="7" t="s">
        <v>616</v>
      </c>
    </row>
    <row r="487" spans="1:3">
      <c r="A487" s="5" t="s">
        <v>628</v>
      </c>
      <c r="B487" s="5" t="s">
        <v>615</v>
      </c>
      <c r="C487" s="7" t="s">
        <v>616</v>
      </c>
    </row>
    <row r="488" spans="1:3">
      <c r="A488" s="5" t="s">
        <v>629</v>
      </c>
      <c r="B488" s="5" t="s">
        <v>615</v>
      </c>
      <c r="C488" s="7" t="s">
        <v>616</v>
      </c>
    </row>
    <row r="489" spans="1:3">
      <c r="A489" s="5" t="s">
        <v>630</v>
      </c>
      <c r="B489" s="5" t="s">
        <v>615</v>
      </c>
      <c r="C489" s="7" t="s">
        <v>616</v>
      </c>
    </row>
    <row r="490" spans="1:3">
      <c r="A490" s="5" t="s">
        <v>631</v>
      </c>
      <c r="B490" s="5" t="s">
        <v>615</v>
      </c>
      <c r="C490" s="7" t="s">
        <v>616</v>
      </c>
    </row>
    <row r="491" spans="1:3">
      <c r="A491" s="5" t="s">
        <v>632</v>
      </c>
      <c r="B491" s="5" t="s">
        <v>615</v>
      </c>
      <c r="C491" s="7" t="s">
        <v>616</v>
      </c>
    </row>
    <row r="492" spans="1:3">
      <c r="A492" s="5" t="s">
        <v>633</v>
      </c>
      <c r="B492" s="5" t="s">
        <v>615</v>
      </c>
      <c r="C492" s="7" t="s">
        <v>616</v>
      </c>
    </row>
    <row r="493" spans="1:3">
      <c r="A493" s="5" t="s">
        <v>634</v>
      </c>
      <c r="B493" s="5" t="s">
        <v>615</v>
      </c>
      <c r="C493" s="7" t="s">
        <v>616</v>
      </c>
    </row>
    <row r="494" spans="1:3">
      <c r="A494" s="5" t="s">
        <v>635</v>
      </c>
      <c r="B494" s="5" t="s">
        <v>615</v>
      </c>
      <c r="C494" s="7" t="s">
        <v>616</v>
      </c>
    </row>
    <row r="495" spans="1:3">
      <c r="A495" s="5" t="s">
        <v>636</v>
      </c>
      <c r="B495" s="5" t="s">
        <v>615</v>
      </c>
      <c r="C495" s="7" t="s">
        <v>616</v>
      </c>
    </row>
    <row r="496" spans="1:3">
      <c r="A496" s="5" t="s">
        <v>637</v>
      </c>
      <c r="B496" s="5" t="s">
        <v>615</v>
      </c>
      <c r="C496" s="7" t="s">
        <v>616</v>
      </c>
    </row>
    <row r="497" spans="1:3">
      <c r="A497" s="5" t="s">
        <v>638</v>
      </c>
      <c r="B497" s="5" t="s">
        <v>615</v>
      </c>
      <c r="C497" s="7" t="s">
        <v>616</v>
      </c>
    </row>
    <row r="498" spans="1:3">
      <c r="A498" s="5" t="s">
        <v>639</v>
      </c>
      <c r="B498" s="5" t="s">
        <v>615</v>
      </c>
      <c r="C498" s="7" t="s">
        <v>616</v>
      </c>
    </row>
    <row r="499" spans="1:3">
      <c r="A499" s="5" t="s">
        <v>640</v>
      </c>
      <c r="B499" s="5" t="s">
        <v>615</v>
      </c>
      <c r="C499" s="7" t="s">
        <v>616</v>
      </c>
    </row>
    <row r="500" spans="1:3">
      <c r="A500" s="5" t="s">
        <v>641</v>
      </c>
      <c r="B500" s="5" t="s">
        <v>615</v>
      </c>
      <c r="C500" s="7" t="s">
        <v>616</v>
      </c>
    </row>
    <row r="501" spans="1:3">
      <c r="A501" s="5" t="s">
        <v>642</v>
      </c>
      <c r="B501" s="5" t="s">
        <v>615</v>
      </c>
      <c r="C501" s="7" t="s">
        <v>616</v>
      </c>
    </row>
    <row r="502" spans="1:3">
      <c r="A502" s="5" t="s">
        <v>643</v>
      </c>
      <c r="B502" s="5" t="s">
        <v>615</v>
      </c>
      <c r="C502" s="7" t="s">
        <v>616</v>
      </c>
    </row>
    <row r="503" spans="1:3">
      <c r="A503" s="5" t="s">
        <v>644</v>
      </c>
      <c r="B503" s="5" t="s">
        <v>645</v>
      </c>
      <c r="C503" s="7" t="s">
        <v>646</v>
      </c>
    </row>
    <row r="504" spans="1:3">
      <c r="A504" s="5" t="s">
        <v>647</v>
      </c>
      <c r="B504" s="5" t="s">
        <v>645</v>
      </c>
      <c r="C504" s="7" t="s">
        <v>646</v>
      </c>
    </row>
    <row r="505" spans="1:3">
      <c r="A505" s="5" t="s">
        <v>648</v>
      </c>
      <c r="B505" s="5" t="s">
        <v>645</v>
      </c>
      <c r="C505" s="7" t="s">
        <v>646</v>
      </c>
    </row>
    <row r="506" spans="1:3">
      <c r="A506" s="5" t="s">
        <v>649</v>
      </c>
      <c r="B506" s="5" t="s">
        <v>645</v>
      </c>
      <c r="C506" s="7" t="s">
        <v>646</v>
      </c>
    </row>
    <row r="507" spans="1:3">
      <c r="A507" s="5" t="s">
        <v>650</v>
      </c>
      <c r="B507" s="5" t="s">
        <v>645</v>
      </c>
      <c r="C507" s="7" t="s">
        <v>646</v>
      </c>
    </row>
    <row r="508" spans="1:3">
      <c r="A508" s="5" t="s">
        <v>651</v>
      </c>
      <c r="B508" s="5" t="s">
        <v>645</v>
      </c>
      <c r="C508" s="7" t="s">
        <v>646</v>
      </c>
    </row>
    <row r="509" spans="1:3">
      <c r="A509" s="5" t="s">
        <v>652</v>
      </c>
      <c r="B509" s="5" t="s">
        <v>645</v>
      </c>
      <c r="C509" s="7" t="s">
        <v>646</v>
      </c>
    </row>
    <row r="510" spans="1:3">
      <c r="A510" s="5" t="s">
        <v>653</v>
      </c>
      <c r="B510" s="5" t="s">
        <v>645</v>
      </c>
      <c r="C510" s="7" t="s">
        <v>646</v>
      </c>
    </row>
    <row r="511" spans="1:3">
      <c r="A511" s="5" t="s">
        <v>654</v>
      </c>
      <c r="B511" s="5" t="s">
        <v>645</v>
      </c>
      <c r="C511" s="7" t="s">
        <v>646</v>
      </c>
    </row>
    <row r="512" spans="1:3">
      <c r="A512" s="5" t="s">
        <v>655</v>
      </c>
      <c r="B512" s="5" t="s">
        <v>645</v>
      </c>
      <c r="C512" s="7" t="s">
        <v>646</v>
      </c>
    </row>
    <row r="513" spans="1:3">
      <c r="A513" s="5" t="s">
        <v>656</v>
      </c>
      <c r="B513" s="5" t="s">
        <v>645</v>
      </c>
      <c r="C513" s="7" t="s">
        <v>646</v>
      </c>
    </row>
    <row r="514" spans="1:3">
      <c r="A514" s="5" t="s">
        <v>657</v>
      </c>
      <c r="B514" s="5" t="s">
        <v>645</v>
      </c>
      <c r="C514" s="7" t="s">
        <v>646</v>
      </c>
    </row>
    <row r="515" spans="1:3">
      <c r="A515" s="5" t="s">
        <v>658</v>
      </c>
      <c r="B515" s="5" t="s">
        <v>645</v>
      </c>
      <c r="C515" s="7" t="s">
        <v>646</v>
      </c>
    </row>
    <row r="516" spans="1:3">
      <c r="A516" s="5" t="s">
        <v>659</v>
      </c>
      <c r="B516" s="5" t="s">
        <v>645</v>
      </c>
      <c r="C516" s="7" t="s">
        <v>646</v>
      </c>
    </row>
    <row r="517" spans="1:3">
      <c r="A517" s="5" t="s">
        <v>660</v>
      </c>
      <c r="B517" s="5" t="s">
        <v>645</v>
      </c>
      <c r="C517" s="7" t="s">
        <v>646</v>
      </c>
    </row>
    <row r="518" spans="1:3">
      <c r="A518" s="5" t="s">
        <v>661</v>
      </c>
      <c r="B518" s="5" t="s">
        <v>645</v>
      </c>
      <c r="C518" s="7" t="s">
        <v>646</v>
      </c>
    </row>
    <row r="519" spans="1:3">
      <c r="A519" s="5" t="s">
        <v>662</v>
      </c>
      <c r="B519" s="5" t="s">
        <v>645</v>
      </c>
      <c r="C519" s="7" t="s">
        <v>646</v>
      </c>
    </row>
    <row r="520" spans="1:3">
      <c r="A520" s="5" t="s">
        <v>663</v>
      </c>
      <c r="B520" s="5" t="s">
        <v>645</v>
      </c>
      <c r="C520" s="7" t="s">
        <v>646</v>
      </c>
    </row>
    <row r="521" spans="1:3">
      <c r="A521" s="5" t="s">
        <v>664</v>
      </c>
      <c r="B521" s="5" t="s">
        <v>645</v>
      </c>
      <c r="C521" s="7" t="s">
        <v>646</v>
      </c>
    </row>
    <row r="522" spans="1:3">
      <c r="A522" s="5" t="s">
        <v>665</v>
      </c>
      <c r="B522" s="5" t="s">
        <v>645</v>
      </c>
      <c r="C522" s="7" t="s">
        <v>646</v>
      </c>
    </row>
    <row r="523" spans="1:3">
      <c r="A523" s="5" t="s">
        <v>666</v>
      </c>
      <c r="B523" s="5" t="s">
        <v>645</v>
      </c>
      <c r="C523" s="7" t="s">
        <v>646</v>
      </c>
    </row>
    <row r="524" spans="1:3">
      <c r="A524" s="5" t="s">
        <v>667</v>
      </c>
      <c r="B524" s="5" t="s">
        <v>645</v>
      </c>
      <c r="C524" s="7" t="s">
        <v>646</v>
      </c>
    </row>
    <row r="525" spans="1:3">
      <c r="A525" s="5" t="s">
        <v>668</v>
      </c>
      <c r="B525" s="5" t="s">
        <v>645</v>
      </c>
      <c r="C525" s="7" t="s">
        <v>646</v>
      </c>
    </row>
    <row r="526" spans="1:3">
      <c r="A526" s="5" t="s">
        <v>669</v>
      </c>
      <c r="B526" s="5" t="s">
        <v>645</v>
      </c>
      <c r="C526" s="7" t="s">
        <v>646</v>
      </c>
    </row>
    <row r="527" spans="1:3">
      <c r="A527" s="5" t="s">
        <v>670</v>
      </c>
      <c r="B527" s="5" t="s">
        <v>645</v>
      </c>
      <c r="C527" s="7" t="s">
        <v>646</v>
      </c>
    </row>
    <row r="528" spans="1:3">
      <c r="A528" s="5" t="s">
        <v>671</v>
      </c>
      <c r="B528" s="5" t="s">
        <v>645</v>
      </c>
      <c r="C528" s="7" t="s">
        <v>646</v>
      </c>
    </row>
    <row r="529" spans="1:3">
      <c r="A529" s="5" t="s">
        <v>672</v>
      </c>
      <c r="B529" s="5" t="s">
        <v>645</v>
      </c>
      <c r="C529" s="7" t="s">
        <v>646</v>
      </c>
    </row>
    <row r="530" spans="1:3">
      <c r="A530" s="5" t="s">
        <v>673</v>
      </c>
      <c r="B530" s="5" t="s">
        <v>645</v>
      </c>
      <c r="C530" s="7" t="s">
        <v>646</v>
      </c>
    </row>
    <row r="531" spans="1:3">
      <c r="A531" s="5" t="s">
        <v>674</v>
      </c>
      <c r="B531" s="5" t="s">
        <v>645</v>
      </c>
      <c r="C531" s="7" t="s">
        <v>646</v>
      </c>
    </row>
    <row r="532" spans="1:3">
      <c r="A532" s="5" t="s">
        <v>675</v>
      </c>
      <c r="B532" s="5" t="s">
        <v>645</v>
      </c>
      <c r="C532" s="7" t="s">
        <v>646</v>
      </c>
    </row>
    <row r="533" spans="1:3">
      <c r="A533" s="5" t="s">
        <v>676</v>
      </c>
      <c r="B533" s="5" t="s">
        <v>645</v>
      </c>
      <c r="C533" s="7" t="s">
        <v>646</v>
      </c>
    </row>
    <row r="534" spans="1:3">
      <c r="A534" s="5" t="s">
        <v>677</v>
      </c>
      <c r="B534" s="5" t="s">
        <v>645</v>
      </c>
      <c r="C534" s="7" t="s">
        <v>646</v>
      </c>
    </row>
    <row r="535" spans="1:3">
      <c r="A535" s="5" t="s">
        <v>678</v>
      </c>
      <c r="B535" s="5" t="s">
        <v>645</v>
      </c>
      <c r="C535" s="7" t="s">
        <v>646</v>
      </c>
    </row>
    <row r="536" spans="1:3">
      <c r="A536" s="5" t="s">
        <v>679</v>
      </c>
      <c r="B536" s="5" t="s">
        <v>645</v>
      </c>
      <c r="C536" s="7" t="s">
        <v>646</v>
      </c>
    </row>
    <row r="537" spans="1:3">
      <c r="A537" s="5" t="s">
        <v>680</v>
      </c>
      <c r="B537" s="5" t="s">
        <v>645</v>
      </c>
      <c r="C537" s="7" t="s">
        <v>646</v>
      </c>
    </row>
    <row r="538" spans="1:3">
      <c r="A538" s="5" t="s">
        <v>681</v>
      </c>
      <c r="B538" s="5" t="s">
        <v>645</v>
      </c>
      <c r="C538" s="7" t="s">
        <v>646</v>
      </c>
    </row>
    <row r="539" spans="1:3">
      <c r="A539" s="5" t="s">
        <v>682</v>
      </c>
      <c r="B539" s="5" t="s">
        <v>645</v>
      </c>
      <c r="C539" s="7" t="s">
        <v>646</v>
      </c>
    </row>
    <row r="540" spans="1:3">
      <c r="A540" s="5" t="s">
        <v>683</v>
      </c>
      <c r="B540" s="5" t="s">
        <v>645</v>
      </c>
      <c r="C540" s="7" t="s">
        <v>646</v>
      </c>
    </row>
    <row r="541" spans="1:3">
      <c r="A541" s="5" t="s">
        <v>684</v>
      </c>
      <c r="B541" s="5" t="s">
        <v>645</v>
      </c>
      <c r="C541" s="7" t="s">
        <v>646</v>
      </c>
    </row>
    <row r="542" spans="1:3">
      <c r="A542" s="5" t="s">
        <v>685</v>
      </c>
      <c r="B542" s="5" t="s">
        <v>645</v>
      </c>
      <c r="C542" s="7" t="s">
        <v>646</v>
      </c>
    </row>
    <row r="543" spans="1:3">
      <c r="A543" s="5" t="s">
        <v>686</v>
      </c>
      <c r="B543" s="5" t="s">
        <v>645</v>
      </c>
      <c r="C543" s="7" t="s">
        <v>646</v>
      </c>
    </row>
    <row r="544" spans="1:3">
      <c r="A544" s="5" t="s">
        <v>687</v>
      </c>
      <c r="B544" s="5" t="s">
        <v>645</v>
      </c>
      <c r="C544" s="7" t="s">
        <v>646</v>
      </c>
    </row>
    <row r="545" spans="1:3">
      <c r="A545" s="5" t="s">
        <v>688</v>
      </c>
      <c r="B545" s="5" t="s">
        <v>645</v>
      </c>
      <c r="C545" s="7" t="s">
        <v>646</v>
      </c>
    </row>
    <row r="546" spans="1:3">
      <c r="A546" s="5" t="s">
        <v>689</v>
      </c>
      <c r="B546" s="5" t="s">
        <v>645</v>
      </c>
      <c r="C546" s="7" t="s">
        <v>646</v>
      </c>
    </row>
    <row r="547" spans="1:3">
      <c r="A547" s="5" t="s">
        <v>690</v>
      </c>
      <c r="B547" s="5" t="s">
        <v>645</v>
      </c>
      <c r="C547" s="7" t="s">
        <v>646</v>
      </c>
    </row>
    <row r="548" spans="1:3">
      <c r="A548" s="5" t="s">
        <v>691</v>
      </c>
      <c r="B548" s="5" t="s">
        <v>645</v>
      </c>
      <c r="C548" s="7" t="s">
        <v>646</v>
      </c>
    </row>
    <row r="549" spans="1:3">
      <c r="A549" s="5" t="s">
        <v>692</v>
      </c>
      <c r="B549" s="5" t="s">
        <v>645</v>
      </c>
      <c r="C549" s="7" t="s">
        <v>646</v>
      </c>
    </row>
    <row r="550" spans="1:3">
      <c r="A550" s="5" t="s">
        <v>693</v>
      </c>
      <c r="B550" s="5" t="s">
        <v>645</v>
      </c>
      <c r="C550" s="7" t="s">
        <v>646</v>
      </c>
    </row>
    <row r="551" spans="1:3">
      <c r="A551" s="5" t="s">
        <v>694</v>
      </c>
      <c r="B551" s="5" t="s">
        <v>645</v>
      </c>
      <c r="C551" s="7" t="s">
        <v>646</v>
      </c>
    </row>
    <row r="552" spans="1:3">
      <c r="A552" s="5" t="s">
        <v>695</v>
      </c>
      <c r="B552" s="5" t="s">
        <v>645</v>
      </c>
      <c r="C552" s="7" t="s">
        <v>646</v>
      </c>
    </row>
    <row r="553" spans="1:3">
      <c r="A553" s="5" t="s">
        <v>696</v>
      </c>
      <c r="B553" s="5" t="s">
        <v>645</v>
      </c>
      <c r="C553" s="7" t="s">
        <v>646</v>
      </c>
    </row>
    <row r="554" spans="1:3">
      <c r="A554" s="5" t="s">
        <v>697</v>
      </c>
      <c r="B554" s="5" t="s">
        <v>645</v>
      </c>
      <c r="C554" s="7" t="s">
        <v>646</v>
      </c>
    </row>
    <row r="555" spans="1:3">
      <c r="A555" s="5" t="s">
        <v>698</v>
      </c>
      <c r="B555" s="5" t="s">
        <v>645</v>
      </c>
      <c r="C555" s="7" t="s">
        <v>646</v>
      </c>
    </row>
    <row r="556" spans="1:3">
      <c r="A556" s="5" t="s">
        <v>699</v>
      </c>
      <c r="B556" s="5" t="s">
        <v>645</v>
      </c>
      <c r="C556" s="7" t="s">
        <v>646</v>
      </c>
    </row>
    <row r="557" spans="1:3">
      <c r="A557" s="5" t="s">
        <v>700</v>
      </c>
      <c r="B557" s="5" t="s">
        <v>645</v>
      </c>
      <c r="C557" s="7" t="s">
        <v>646</v>
      </c>
    </row>
    <row r="558" spans="1:3">
      <c r="A558" s="5" t="s">
        <v>701</v>
      </c>
      <c r="B558" s="5" t="s">
        <v>645</v>
      </c>
      <c r="C558" s="7" t="s">
        <v>646</v>
      </c>
    </row>
    <row r="559" spans="1:3">
      <c r="A559" s="5" t="s">
        <v>702</v>
      </c>
      <c r="B559" s="5" t="s">
        <v>645</v>
      </c>
      <c r="C559" s="7" t="s">
        <v>646</v>
      </c>
    </row>
    <row r="560" spans="1:3">
      <c r="A560" s="5" t="s">
        <v>703</v>
      </c>
      <c r="B560" s="5" t="s">
        <v>645</v>
      </c>
      <c r="C560" s="7" t="s">
        <v>646</v>
      </c>
    </row>
    <row r="561" spans="1:3">
      <c r="A561" s="5" t="s">
        <v>704</v>
      </c>
      <c r="B561" s="5" t="s">
        <v>705</v>
      </c>
      <c r="C561" s="7" t="s">
        <v>706</v>
      </c>
    </row>
    <row r="562" spans="1:3">
      <c r="A562" s="5" t="s">
        <v>707</v>
      </c>
      <c r="B562" s="5" t="s">
        <v>705</v>
      </c>
      <c r="C562" s="7" t="s">
        <v>706</v>
      </c>
    </row>
    <row r="563" spans="1:3">
      <c r="A563" s="5" t="s">
        <v>708</v>
      </c>
      <c r="B563" s="5" t="s">
        <v>705</v>
      </c>
      <c r="C563" s="7" t="s">
        <v>706</v>
      </c>
    </row>
    <row r="564" spans="1:3">
      <c r="A564" s="5" t="s">
        <v>709</v>
      </c>
      <c r="B564" s="5" t="s">
        <v>705</v>
      </c>
      <c r="C564" s="7" t="s">
        <v>706</v>
      </c>
    </row>
    <row r="565" spans="1:3">
      <c r="A565" s="5" t="s">
        <v>710</v>
      </c>
      <c r="B565" s="5" t="s">
        <v>705</v>
      </c>
      <c r="C565" s="7" t="s">
        <v>706</v>
      </c>
    </row>
    <row r="566" spans="1:3">
      <c r="A566" s="5" t="s">
        <v>711</v>
      </c>
      <c r="B566" s="5" t="s">
        <v>705</v>
      </c>
      <c r="C566" s="7" t="s">
        <v>706</v>
      </c>
    </row>
    <row r="567" spans="1:3">
      <c r="A567" s="5" t="s">
        <v>712</v>
      </c>
      <c r="B567" s="5" t="s">
        <v>705</v>
      </c>
      <c r="C567" s="7" t="s">
        <v>706</v>
      </c>
    </row>
    <row r="568" spans="1:3">
      <c r="A568" s="5" t="s">
        <v>713</v>
      </c>
      <c r="B568" s="5" t="s">
        <v>705</v>
      </c>
      <c r="C568" s="7" t="s">
        <v>706</v>
      </c>
    </row>
    <row r="569" spans="1:3">
      <c r="A569" s="5" t="s">
        <v>714</v>
      </c>
      <c r="B569" s="5" t="s">
        <v>705</v>
      </c>
      <c r="C569" s="7" t="s">
        <v>706</v>
      </c>
    </row>
    <row r="570" spans="1:3">
      <c r="A570" s="5" t="s">
        <v>715</v>
      </c>
      <c r="B570" s="5" t="s">
        <v>705</v>
      </c>
      <c r="C570" s="7" t="s">
        <v>706</v>
      </c>
    </row>
    <row r="571" spans="1:3">
      <c r="A571" s="5" t="s">
        <v>716</v>
      </c>
      <c r="B571" s="5" t="s">
        <v>717</v>
      </c>
      <c r="C571" s="7" t="s">
        <v>718</v>
      </c>
    </row>
    <row r="572" spans="1:3">
      <c r="A572" s="5" t="s">
        <v>719</v>
      </c>
      <c r="B572" s="5" t="s">
        <v>717</v>
      </c>
      <c r="C572" s="7" t="s">
        <v>718</v>
      </c>
    </row>
    <row r="573" spans="1:3">
      <c r="A573" s="5" t="s">
        <v>720</v>
      </c>
      <c r="B573" s="5" t="s">
        <v>717</v>
      </c>
      <c r="C573" s="7" t="s">
        <v>718</v>
      </c>
    </row>
    <row r="574" spans="1:3">
      <c r="A574" s="5" t="s">
        <v>721</v>
      </c>
      <c r="B574" s="5" t="s">
        <v>717</v>
      </c>
      <c r="C574" s="7" t="s">
        <v>718</v>
      </c>
    </row>
    <row r="575" spans="1:3">
      <c r="A575" s="5" t="s">
        <v>722</v>
      </c>
      <c r="B575" s="5" t="s">
        <v>717</v>
      </c>
      <c r="C575" s="7" t="s">
        <v>718</v>
      </c>
    </row>
    <row r="576" spans="1:3">
      <c r="A576" s="5" t="s">
        <v>723</v>
      </c>
      <c r="B576" s="5" t="s">
        <v>717</v>
      </c>
      <c r="C576" s="7" t="s">
        <v>718</v>
      </c>
    </row>
    <row r="577" spans="1:3">
      <c r="A577" s="5" t="s">
        <v>724</v>
      </c>
      <c r="B577" s="5" t="s">
        <v>717</v>
      </c>
      <c r="C577" s="7" t="s">
        <v>718</v>
      </c>
    </row>
    <row r="578" spans="1:3">
      <c r="A578" s="5" t="s">
        <v>725</v>
      </c>
      <c r="B578" s="5" t="s">
        <v>717</v>
      </c>
      <c r="C578" s="7" t="s">
        <v>718</v>
      </c>
    </row>
    <row r="579" spans="1:3">
      <c r="A579" s="5" t="s">
        <v>726</v>
      </c>
      <c r="B579" s="5" t="s">
        <v>717</v>
      </c>
      <c r="C579" s="7" t="s">
        <v>718</v>
      </c>
    </row>
    <row r="580" spans="1:3">
      <c r="A580" s="5" t="s">
        <v>727</v>
      </c>
      <c r="B580" s="5" t="s">
        <v>717</v>
      </c>
      <c r="C580" s="7" t="s">
        <v>718</v>
      </c>
    </row>
    <row r="581" spans="1:3">
      <c r="A581" s="5" t="s">
        <v>728</v>
      </c>
      <c r="B581" s="5" t="s">
        <v>729</v>
      </c>
      <c r="C581" s="7" t="s">
        <v>730</v>
      </c>
    </row>
    <row r="582" spans="1:3">
      <c r="A582" s="5" t="s">
        <v>731</v>
      </c>
      <c r="B582" s="5" t="s">
        <v>729</v>
      </c>
      <c r="C582" s="7" t="s">
        <v>730</v>
      </c>
    </row>
    <row r="583" spans="1:3">
      <c r="A583" s="5" t="s">
        <v>732</v>
      </c>
      <c r="B583" s="5" t="s">
        <v>729</v>
      </c>
      <c r="C583" s="7" t="s">
        <v>730</v>
      </c>
    </row>
    <row r="584" spans="1:3">
      <c r="A584" s="5" t="s">
        <v>733</v>
      </c>
      <c r="B584" s="5" t="s">
        <v>729</v>
      </c>
      <c r="C584" s="7" t="s">
        <v>730</v>
      </c>
    </row>
    <row r="585" spans="1:3">
      <c r="A585" s="5" t="s">
        <v>734</v>
      </c>
      <c r="B585" s="5" t="s">
        <v>729</v>
      </c>
      <c r="C585" s="7" t="s">
        <v>730</v>
      </c>
    </row>
    <row r="586" spans="1:3">
      <c r="A586" s="5" t="s">
        <v>735</v>
      </c>
      <c r="B586" s="5" t="s">
        <v>729</v>
      </c>
      <c r="C586" s="7" t="s">
        <v>730</v>
      </c>
    </row>
    <row r="587" spans="1:3">
      <c r="A587" s="5" t="s">
        <v>736</v>
      </c>
      <c r="B587" s="5" t="s">
        <v>729</v>
      </c>
      <c r="C587" s="7" t="s">
        <v>730</v>
      </c>
    </row>
    <row r="588" spans="1:3">
      <c r="A588" s="5" t="s">
        <v>737</v>
      </c>
      <c r="B588" s="5" t="s">
        <v>729</v>
      </c>
      <c r="C588" s="7" t="s">
        <v>730</v>
      </c>
    </row>
    <row r="589" spans="1:3">
      <c r="A589" s="5" t="s">
        <v>738</v>
      </c>
      <c r="B589" s="5" t="s">
        <v>729</v>
      </c>
      <c r="C589" s="7" t="s">
        <v>730</v>
      </c>
    </row>
    <row r="590" spans="1:3">
      <c r="A590" s="5" t="s">
        <v>739</v>
      </c>
      <c r="B590" s="5" t="s">
        <v>729</v>
      </c>
      <c r="C590" s="7" t="s">
        <v>730</v>
      </c>
    </row>
    <row r="591" spans="1:3">
      <c r="A591" s="5" t="s">
        <v>740</v>
      </c>
      <c r="B591" s="5" t="s">
        <v>729</v>
      </c>
      <c r="C591" s="7" t="s">
        <v>730</v>
      </c>
    </row>
    <row r="592" spans="1:3">
      <c r="A592" s="5" t="s">
        <v>741</v>
      </c>
      <c r="B592" s="5" t="s">
        <v>729</v>
      </c>
      <c r="C592" s="7" t="s">
        <v>730</v>
      </c>
    </row>
    <row r="593" spans="1:3">
      <c r="A593" s="5" t="s">
        <v>742</v>
      </c>
      <c r="B593" s="5" t="s">
        <v>729</v>
      </c>
      <c r="C593" s="7" t="s">
        <v>730</v>
      </c>
    </row>
    <row r="594" spans="1:3">
      <c r="A594" s="5" t="s">
        <v>743</v>
      </c>
      <c r="B594" s="5" t="s">
        <v>729</v>
      </c>
      <c r="C594" s="7" t="s">
        <v>730</v>
      </c>
    </row>
    <row r="595" spans="1:3">
      <c r="A595" s="5" t="s">
        <v>744</v>
      </c>
      <c r="B595" s="5" t="s">
        <v>729</v>
      </c>
      <c r="C595" s="7" t="s">
        <v>730</v>
      </c>
    </row>
    <row r="596" spans="1:3">
      <c r="A596" s="5" t="s">
        <v>745</v>
      </c>
      <c r="B596" s="5" t="s">
        <v>729</v>
      </c>
      <c r="C596" s="7" t="s">
        <v>730</v>
      </c>
    </row>
    <row r="597" spans="1:3">
      <c r="A597" s="5" t="s">
        <v>746</v>
      </c>
      <c r="B597" s="5" t="s">
        <v>729</v>
      </c>
      <c r="C597" s="7" t="s">
        <v>730</v>
      </c>
    </row>
    <row r="598" spans="1:3">
      <c r="A598" s="5" t="s">
        <v>747</v>
      </c>
      <c r="B598" s="5" t="s">
        <v>729</v>
      </c>
      <c r="C598" s="7" t="s">
        <v>730</v>
      </c>
    </row>
    <row r="599" spans="1:3">
      <c r="A599" s="5" t="s">
        <v>748</v>
      </c>
      <c r="B599" s="5" t="s">
        <v>729</v>
      </c>
      <c r="C599" s="7" t="s">
        <v>730</v>
      </c>
    </row>
    <row r="600" spans="1:3">
      <c r="A600" s="5" t="s">
        <v>749</v>
      </c>
      <c r="B600" s="5" t="s">
        <v>729</v>
      </c>
      <c r="C600" s="7" t="s">
        <v>730</v>
      </c>
    </row>
    <row r="601" spans="1:3">
      <c r="A601" s="5" t="s">
        <v>750</v>
      </c>
      <c r="B601" s="5" t="s">
        <v>729</v>
      </c>
      <c r="C601" s="7" t="s">
        <v>730</v>
      </c>
    </row>
    <row r="602" spans="1:3">
      <c r="A602" s="5" t="s">
        <v>751</v>
      </c>
      <c r="B602" s="5" t="s">
        <v>729</v>
      </c>
      <c r="C602" s="7" t="s">
        <v>730</v>
      </c>
    </row>
    <row r="603" spans="1:3">
      <c r="A603" s="5" t="s">
        <v>752</v>
      </c>
      <c r="B603" s="5" t="s">
        <v>729</v>
      </c>
      <c r="C603" s="7" t="s">
        <v>730</v>
      </c>
    </row>
    <row r="604" spans="1:3">
      <c r="A604" s="5" t="s">
        <v>753</v>
      </c>
      <c r="B604" s="5" t="s">
        <v>729</v>
      </c>
      <c r="C604" s="7" t="s">
        <v>730</v>
      </c>
    </row>
    <row r="605" spans="1:3">
      <c r="A605" s="5" t="s">
        <v>754</v>
      </c>
      <c r="B605" s="5" t="s">
        <v>729</v>
      </c>
      <c r="C605" s="7" t="s">
        <v>730</v>
      </c>
    </row>
    <row r="606" spans="1:3">
      <c r="A606" s="5" t="s">
        <v>755</v>
      </c>
      <c r="B606" s="5" t="s">
        <v>729</v>
      </c>
      <c r="C606" s="7" t="s">
        <v>730</v>
      </c>
    </row>
    <row r="607" spans="1:3">
      <c r="A607" s="5" t="s">
        <v>756</v>
      </c>
      <c r="B607" s="5" t="s">
        <v>729</v>
      </c>
      <c r="C607" s="7" t="s">
        <v>730</v>
      </c>
    </row>
    <row r="608" spans="1:3">
      <c r="A608" s="5" t="s">
        <v>757</v>
      </c>
      <c r="B608" s="5" t="s">
        <v>758</v>
      </c>
      <c r="C608" s="7" t="s">
        <v>759</v>
      </c>
    </row>
    <row r="609" spans="1:3">
      <c r="A609" s="5" t="s">
        <v>760</v>
      </c>
      <c r="B609" s="5" t="s">
        <v>758</v>
      </c>
      <c r="C609" s="7" t="s">
        <v>759</v>
      </c>
    </row>
    <row r="610" spans="1:3">
      <c r="A610" s="5" t="s">
        <v>761</v>
      </c>
      <c r="B610" s="5" t="s">
        <v>758</v>
      </c>
      <c r="C610" s="7" t="s">
        <v>759</v>
      </c>
    </row>
    <row r="611" spans="1:3">
      <c r="A611" s="5" t="s">
        <v>762</v>
      </c>
      <c r="B611" s="5" t="s">
        <v>758</v>
      </c>
      <c r="C611" s="7" t="s">
        <v>759</v>
      </c>
    </row>
    <row r="612" spans="1:3">
      <c r="A612" s="5" t="s">
        <v>763</v>
      </c>
      <c r="B612" s="5" t="s">
        <v>758</v>
      </c>
      <c r="C612" s="7" t="s">
        <v>759</v>
      </c>
    </row>
    <row r="613" spans="1:3">
      <c r="A613" s="5" t="s">
        <v>764</v>
      </c>
      <c r="B613" s="5" t="s">
        <v>758</v>
      </c>
      <c r="C613" s="7" t="s">
        <v>759</v>
      </c>
    </row>
    <row r="614" spans="1:3">
      <c r="A614" s="5" t="s">
        <v>765</v>
      </c>
      <c r="B614" s="5" t="s">
        <v>758</v>
      </c>
      <c r="C614" s="7" t="s">
        <v>759</v>
      </c>
    </row>
    <row r="615" spans="1:3">
      <c r="A615" s="5" t="s">
        <v>766</v>
      </c>
      <c r="B615" s="5" t="s">
        <v>758</v>
      </c>
      <c r="C615" s="7" t="s">
        <v>759</v>
      </c>
    </row>
    <row r="616" spans="1:3">
      <c r="A616" s="5" t="s">
        <v>767</v>
      </c>
      <c r="B616" s="5" t="s">
        <v>758</v>
      </c>
      <c r="C616" s="7" t="s">
        <v>759</v>
      </c>
    </row>
    <row r="617" spans="1:3">
      <c r="A617" s="5" t="s">
        <v>768</v>
      </c>
      <c r="B617" s="5" t="s">
        <v>758</v>
      </c>
      <c r="C617" s="7" t="s">
        <v>759</v>
      </c>
    </row>
    <row r="618" spans="1:3">
      <c r="A618" s="5" t="s">
        <v>769</v>
      </c>
      <c r="B618" s="5" t="s">
        <v>758</v>
      </c>
      <c r="C618" s="7" t="s">
        <v>759</v>
      </c>
    </row>
    <row r="619" spans="1:3">
      <c r="A619" s="5" t="s">
        <v>770</v>
      </c>
      <c r="B619" s="5" t="s">
        <v>758</v>
      </c>
      <c r="C619" s="7" t="s">
        <v>759</v>
      </c>
    </row>
    <row r="620" spans="1:3">
      <c r="A620" s="5" t="s">
        <v>771</v>
      </c>
      <c r="B620" s="5" t="s">
        <v>758</v>
      </c>
      <c r="C620" s="7" t="s">
        <v>759</v>
      </c>
    </row>
    <row r="621" spans="1:3">
      <c r="A621" s="5" t="s">
        <v>772</v>
      </c>
      <c r="B621" s="5" t="s">
        <v>758</v>
      </c>
      <c r="C621" s="7" t="s">
        <v>759</v>
      </c>
    </row>
    <row r="622" spans="1:3">
      <c r="A622" s="5" t="s">
        <v>773</v>
      </c>
      <c r="B622" s="5" t="s">
        <v>758</v>
      </c>
      <c r="C622" s="7" t="s">
        <v>759</v>
      </c>
    </row>
    <row r="623" spans="1:3">
      <c r="A623" s="5" t="s">
        <v>774</v>
      </c>
      <c r="B623" s="5" t="s">
        <v>758</v>
      </c>
      <c r="C623" s="7" t="s">
        <v>759</v>
      </c>
    </row>
    <row r="624" spans="1:3">
      <c r="A624" s="5" t="s">
        <v>775</v>
      </c>
      <c r="B624" s="5" t="s">
        <v>758</v>
      </c>
      <c r="C624" s="7" t="s">
        <v>759</v>
      </c>
    </row>
    <row r="625" spans="1:3">
      <c r="A625" s="5" t="s">
        <v>776</v>
      </c>
      <c r="B625" s="5" t="s">
        <v>758</v>
      </c>
      <c r="C625" s="7" t="s">
        <v>759</v>
      </c>
    </row>
    <row r="626" spans="1:3">
      <c r="A626" s="5" t="s">
        <v>777</v>
      </c>
      <c r="B626" s="5" t="s">
        <v>758</v>
      </c>
      <c r="C626" s="7" t="s">
        <v>759</v>
      </c>
    </row>
    <row r="627" spans="1:3">
      <c r="A627" s="5" t="s">
        <v>778</v>
      </c>
      <c r="B627" s="5" t="s">
        <v>758</v>
      </c>
      <c r="C627" s="7" t="s">
        <v>759</v>
      </c>
    </row>
    <row r="628" spans="1:3">
      <c r="A628" s="5" t="s">
        <v>779</v>
      </c>
      <c r="B628" s="5" t="s">
        <v>758</v>
      </c>
      <c r="C628" s="7" t="s">
        <v>759</v>
      </c>
    </row>
    <row r="629" spans="1:3">
      <c r="A629" s="5" t="s">
        <v>780</v>
      </c>
      <c r="B629" s="5" t="s">
        <v>758</v>
      </c>
      <c r="C629" s="7" t="s">
        <v>759</v>
      </c>
    </row>
    <row r="630" spans="1:3">
      <c r="A630" s="5" t="s">
        <v>781</v>
      </c>
      <c r="B630" s="5" t="s">
        <v>758</v>
      </c>
      <c r="C630" s="7" t="s">
        <v>759</v>
      </c>
    </row>
    <row r="631" spans="1:3">
      <c r="A631" s="5" t="s">
        <v>782</v>
      </c>
      <c r="B631" s="5" t="s">
        <v>758</v>
      </c>
      <c r="C631" s="7" t="s">
        <v>759</v>
      </c>
    </row>
    <row r="632" spans="1:3">
      <c r="A632" s="5" t="s">
        <v>783</v>
      </c>
      <c r="B632" s="5" t="s">
        <v>758</v>
      </c>
      <c r="C632" s="7" t="s">
        <v>759</v>
      </c>
    </row>
    <row r="633" spans="1:3">
      <c r="A633" s="5" t="s">
        <v>784</v>
      </c>
      <c r="B633" s="5" t="s">
        <v>758</v>
      </c>
      <c r="C633" s="7" t="s">
        <v>759</v>
      </c>
    </row>
    <row r="634" spans="1:3">
      <c r="A634" s="5" t="s">
        <v>785</v>
      </c>
      <c r="B634" s="5" t="s">
        <v>758</v>
      </c>
      <c r="C634" s="7" t="s">
        <v>759</v>
      </c>
    </row>
    <row r="635" spans="1:3">
      <c r="A635" s="5" t="s">
        <v>786</v>
      </c>
      <c r="B635" s="5" t="s">
        <v>758</v>
      </c>
      <c r="C635" s="7" t="s">
        <v>759</v>
      </c>
    </row>
    <row r="636" spans="1:3">
      <c r="A636" s="5" t="s">
        <v>787</v>
      </c>
      <c r="B636" s="5" t="s">
        <v>758</v>
      </c>
      <c r="C636" s="7" t="s">
        <v>759</v>
      </c>
    </row>
    <row r="637" spans="1:3">
      <c r="A637" s="5" t="s">
        <v>788</v>
      </c>
      <c r="B637" s="5" t="s">
        <v>758</v>
      </c>
      <c r="C637" s="7" t="s">
        <v>759</v>
      </c>
    </row>
    <row r="638" spans="1:3">
      <c r="A638" s="5" t="s">
        <v>789</v>
      </c>
      <c r="B638" s="5" t="s">
        <v>758</v>
      </c>
      <c r="C638" s="7" t="s">
        <v>759</v>
      </c>
    </row>
    <row r="639" spans="1:3">
      <c r="A639" s="5" t="s">
        <v>790</v>
      </c>
      <c r="B639" s="5" t="s">
        <v>758</v>
      </c>
      <c r="C639" s="7" t="s">
        <v>759</v>
      </c>
    </row>
    <row r="640" spans="1:3">
      <c r="A640" s="5" t="s">
        <v>791</v>
      </c>
      <c r="B640" s="5" t="s">
        <v>758</v>
      </c>
      <c r="C640" s="7" t="s">
        <v>759</v>
      </c>
    </row>
    <row r="641" spans="1:3">
      <c r="A641" s="5" t="s">
        <v>792</v>
      </c>
      <c r="B641" s="5" t="s">
        <v>758</v>
      </c>
      <c r="C641" s="7" t="s">
        <v>759</v>
      </c>
    </row>
    <row r="642" spans="1:3">
      <c r="A642" s="5" t="s">
        <v>793</v>
      </c>
      <c r="B642" s="5" t="s">
        <v>758</v>
      </c>
      <c r="C642" s="7" t="s">
        <v>759</v>
      </c>
    </row>
    <row r="643" spans="1:3">
      <c r="A643" s="5" t="s">
        <v>794</v>
      </c>
      <c r="B643" s="5" t="s">
        <v>758</v>
      </c>
      <c r="C643" s="7" t="s">
        <v>759</v>
      </c>
    </row>
    <row r="644" spans="1:3">
      <c r="A644" s="5" t="s">
        <v>795</v>
      </c>
      <c r="B644" s="5" t="s">
        <v>758</v>
      </c>
      <c r="C644" s="7" t="s">
        <v>759</v>
      </c>
    </row>
    <row r="645" spans="1:3">
      <c r="A645" s="5" t="s">
        <v>796</v>
      </c>
      <c r="B645" s="5" t="s">
        <v>758</v>
      </c>
      <c r="C645" s="7" t="s">
        <v>759</v>
      </c>
    </row>
    <row r="646" spans="1:3">
      <c r="A646" s="5" t="s">
        <v>797</v>
      </c>
      <c r="B646" s="5" t="s">
        <v>758</v>
      </c>
      <c r="C646" s="7" t="s">
        <v>759</v>
      </c>
    </row>
    <row r="647" spans="1:3">
      <c r="A647" s="5" t="s">
        <v>798</v>
      </c>
      <c r="B647" s="5" t="s">
        <v>758</v>
      </c>
      <c r="C647" s="7" t="s">
        <v>759</v>
      </c>
    </row>
    <row r="648" spans="1:3">
      <c r="A648" s="5" t="s">
        <v>799</v>
      </c>
      <c r="B648" s="5" t="s">
        <v>758</v>
      </c>
      <c r="C648" s="7" t="s">
        <v>759</v>
      </c>
    </row>
    <row r="649" spans="1:3">
      <c r="A649" s="5" t="s">
        <v>800</v>
      </c>
      <c r="B649" s="5" t="s">
        <v>758</v>
      </c>
      <c r="C649" s="7" t="s">
        <v>759</v>
      </c>
    </row>
    <row r="650" spans="1:3">
      <c r="A650" s="5" t="s">
        <v>801</v>
      </c>
      <c r="B650" s="5" t="s">
        <v>758</v>
      </c>
      <c r="C650" s="7" t="s">
        <v>759</v>
      </c>
    </row>
    <row r="651" spans="1:3">
      <c r="A651" s="5" t="s">
        <v>802</v>
      </c>
      <c r="B651" s="5" t="s">
        <v>758</v>
      </c>
      <c r="C651" s="7" t="s">
        <v>759</v>
      </c>
    </row>
    <row r="652" spans="1:3">
      <c r="A652" s="5" t="s">
        <v>803</v>
      </c>
      <c r="B652" s="5" t="s">
        <v>758</v>
      </c>
      <c r="C652" s="7" t="s">
        <v>759</v>
      </c>
    </row>
    <row r="653" spans="1:3">
      <c r="A653" s="5" t="s">
        <v>804</v>
      </c>
      <c r="B653" s="5" t="s">
        <v>758</v>
      </c>
      <c r="C653" s="7" t="s">
        <v>759</v>
      </c>
    </row>
    <row r="654" spans="1:3">
      <c r="A654" s="5" t="s">
        <v>805</v>
      </c>
      <c r="B654" s="5" t="s">
        <v>758</v>
      </c>
      <c r="C654" s="7" t="s">
        <v>759</v>
      </c>
    </row>
    <row r="655" spans="1:3">
      <c r="A655" s="5" t="s">
        <v>806</v>
      </c>
      <c r="B655" s="5" t="s">
        <v>758</v>
      </c>
      <c r="C655" s="7" t="s">
        <v>759</v>
      </c>
    </row>
    <row r="656" spans="1:3">
      <c r="A656" s="5" t="s">
        <v>807</v>
      </c>
      <c r="B656" s="5" t="s">
        <v>758</v>
      </c>
      <c r="C656" s="7" t="s">
        <v>759</v>
      </c>
    </row>
    <row r="657" spans="1:3">
      <c r="A657" s="5" t="s">
        <v>808</v>
      </c>
      <c r="B657" s="5" t="s">
        <v>758</v>
      </c>
      <c r="C657" s="7" t="s">
        <v>759</v>
      </c>
    </row>
    <row r="658" spans="1:3">
      <c r="A658" s="5" t="s">
        <v>809</v>
      </c>
      <c r="B658" s="5" t="s">
        <v>758</v>
      </c>
      <c r="C658" s="7" t="s">
        <v>759</v>
      </c>
    </row>
    <row r="659" spans="1:3">
      <c r="A659" s="5" t="s">
        <v>810</v>
      </c>
      <c r="B659" s="5" t="s">
        <v>758</v>
      </c>
      <c r="C659" s="7" t="s">
        <v>759</v>
      </c>
    </row>
    <row r="660" spans="1:3">
      <c r="A660" s="5" t="s">
        <v>811</v>
      </c>
      <c r="B660" s="5" t="s">
        <v>758</v>
      </c>
      <c r="C660" s="7" t="s">
        <v>759</v>
      </c>
    </row>
    <row r="661" spans="1:3">
      <c r="A661" s="5" t="s">
        <v>812</v>
      </c>
      <c r="B661" s="5" t="s">
        <v>758</v>
      </c>
      <c r="C661" s="7" t="s">
        <v>759</v>
      </c>
    </row>
    <row r="662" spans="1:3">
      <c r="A662" s="5" t="s">
        <v>813</v>
      </c>
      <c r="B662" s="5" t="s">
        <v>758</v>
      </c>
      <c r="C662" s="7" t="s">
        <v>759</v>
      </c>
    </row>
    <row r="663" spans="1:3">
      <c r="A663" s="5" t="s">
        <v>814</v>
      </c>
      <c r="B663" s="5" t="s">
        <v>758</v>
      </c>
      <c r="C663" s="7" t="s">
        <v>759</v>
      </c>
    </row>
    <row r="664" spans="1:3">
      <c r="A664" s="5" t="s">
        <v>815</v>
      </c>
      <c r="B664" s="5" t="s">
        <v>758</v>
      </c>
      <c r="C664" s="7" t="s">
        <v>759</v>
      </c>
    </row>
    <row r="665" spans="1:3">
      <c r="A665" s="5" t="s">
        <v>816</v>
      </c>
      <c r="B665" s="5" t="s">
        <v>758</v>
      </c>
      <c r="C665" s="7" t="s">
        <v>759</v>
      </c>
    </row>
    <row r="666" spans="1:3">
      <c r="A666" s="5" t="s">
        <v>817</v>
      </c>
      <c r="B666" s="5" t="s">
        <v>758</v>
      </c>
      <c r="C666" s="7" t="s">
        <v>759</v>
      </c>
    </row>
    <row r="667" spans="1:3">
      <c r="A667" s="5" t="s">
        <v>818</v>
      </c>
      <c r="B667" s="5" t="s">
        <v>758</v>
      </c>
      <c r="C667" s="7" t="s">
        <v>759</v>
      </c>
    </row>
    <row r="668" spans="1:3">
      <c r="A668" s="5" t="s">
        <v>819</v>
      </c>
      <c r="B668" s="5" t="s">
        <v>758</v>
      </c>
      <c r="C668" s="7" t="s">
        <v>759</v>
      </c>
    </row>
    <row r="669" spans="1:3">
      <c r="A669" s="5" t="s">
        <v>820</v>
      </c>
      <c r="B669" s="5" t="s">
        <v>758</v>
      </c>
      <c r="C669" s="7" t="s">
        <v>759</v>
      </c>
    </row>
    <row r="670" spans="1:3">
      <c r="A670" s="5" t="s">
        <v>821</v>
      </c>
      <c r="B670" s="5" t="s">
        <v>758</v>
      </c>
      <c r="C670" s="7" t="s">
        <v>759</v>
      </c>
    </row>
    <row r="671" spans="1:3">
      <c r="A671" s="5" t="s">
        <v>822</v>
      </c>
      <c r="B671" s="5" t="s">
        <v>758</v>
      </c>
      <c r="C671" s="7" t="s">
        <v>759</v>
      </c>
    </row>
    <row r="672" spans="1:3">
      <c r="A672" s="5" t="s">
        <v>823</v>
      </c>
      <c r="B672" s="5" t="s">
        <v>758</v>
      </c>
      <c r="C672" s="7" t="s">
        <v>759</v>
      </c>
    </row>
    <row r="673" spans="1:3">
      <c r="A673" s="5" t="s">
        <v>824</v>
      </c>
      <c r="B673" s="5" t="s">
        <v>758</v>
      </c>
      <c r="C673" s="7" t="s">
        <v>759</v>
      </c>
    </row>
    <row r="674" spans="1:3">
      <c r="A674" s="5" t="s">
        <v>825</v>
      </c>
      <c r="B674" s="5" t="s">
        <v>758</v>
      </c>
      <c r="C674" s="7" t="s">
        <v>759</v>
      </c>
    </row>
    <row r="675" spans="1:3">
      <c r="A675" s="5" t="s">
        <v>826</v>
      </c>
      <c r="B675" s="5" t="s">
        <v>758</v>
      </c>
      <c r="C675" s="7" t="s">
        <v>759</v>
      </c>
    </row>
    <row r="676" spans="1:3">
      <c r="A676" s="5" t="s">
        <v>827</v>
      </c>
      <c r="B676" s="5" t="s">
        <v>828</v>
      </c>
      <c r="C676" s="7" t="s">
        <v>829</v>
      </c>
    </row>
    <row r="677" spans="1:3">
      <c r="A677" s="5" t="s">
        <v>830</v>
      </c>
      <c r="B677" s="5" t="s">
        <v>828</v>
      </c>
      <c r="C677" s="7" t="s">
        <v>829</v>
      </c>
    </row>
    <row r="678" spans="1:3">
      <c r="A678" s="5" t="s">
        <v>831</v>
      </c>
      <c r="B678" s="5" t="s">
        <v>828</v>
      </c>
      <c r="C678" s="7" t="s">
        <v>829</v>
      </c>
    </row>
    <row r="679" spans="1:3">
      <c r="A679" s="5" t="s">
        <v>832</v>
      </c>
      <c r="B679" s="5" t="s">
        <v>828</v>
      </c>
      <c r="C679" s="7" t="s">
        <v>829</v>
      </c>
    </row>
    <row r="680" spans="1:3">
      <c r="A680" s="5" t="s">
        <v>833</v>
      </c>
      <c r="B680" s="5" t="s">
        <v>828</v>
      </c>
      <c r="C680" s="7" t="s">
        <v>829</v>
      </c>
    </row>
    <row r="681" spans="1:3">
      <c r="A681" s="5" t="s">
        <v>834</v>
      </c>
      <c r="B681" s="5" t="s">
        <v>828</v>
      </c>
      <c r="C681" s="7" t="s">
        <v>829</v>
      </c>
    </row>
    <row r="682" spans="1:3">
      <c r="A682" s="5" t="s">
        <v>835</v>
      </c>
      <c r="B682" s="5" t="s">
        <v>828</v>
      </c>
      <c r="C682" s="7" t="s">
        <v>829</v>
      </c>
    </row>
    <row r="683" spans="1:3">
      <c r="A683" s="5" t="s">
        <v>836</v>
      </c>
      <c r="B683" s="5" t="s">
        <v>828</v>
      </c>
      <c r="C683" s="7" t="s">
        <v>829</v>
      </c>
    </row>
    <row r="684" spans="1:3">
      <c r="A684" s="5" t="s">
        <v>837</v>
      </c>
      <c r="B684" s="5" t="s">
        <v>828</v>
      </c>
      <c r="C684" s="7" t="s">
        <v>829</v>
      </c>
    </row>
    <row r="685" spans="1:3">
      <c r="A685" s="5" t="s">
        <v>838</v>
      </c>
      <c r="B685" s="5" t="s">
        <v>828</v>
      </c>
      <c r="C685" s="7" t="s">
        <v>829</v>
      </c>
    </row>
    <row r="686" spans="1:3">
      <c r="A686" s="5" t="s">
        <v>839</v>
      </c>
      <c r="B686" s="5" t="s">
        <v>828</v>
      </c>
      <c r="C686" s="7" t="s">
        <v>829</v>
      </c>
    </row>
    <row r="687" spans="1:3">
      <c r="A687" s="5" t="s">
        <v>840</v>
      </c>
      <c r="B687" s="5" t="s">
        <v>828</v>
      </c>
      <c r="C687" s="7" t="s">
        <v>829</v>
      </c>
    </row>
    <row r="688" spans="1:3">
      <c r="A688" s="5" t="s">
        <v>841</v>
      </c>
      <c r="B688" s="5" t="s">
        <v>828</v>
      </c>
      <c r="C688" s="7" t="s">
        <v>829</v>
      </c>
    </row>
    <row r="689" spans="1:3">
      <c r="A689" s="5" t="s">
        <v>842</v>
      </c>
      <c r="B689" s="5" t="s">
        <v>828</v>
      </c>
      <c r="C689" s="7" t="s">
        <v>829</v>
      </c>
    </row>
    <row r="690" spans="1:3">
      <c r="A690" s="5" t="s">
        <v>843</v>
      </c>
      <c r="B690" s="5" t="s">
        <v>828</v>
      </c>
      <c r="C690" s="7" t="s">
        <v>829</v>
      </c>
    </row>
    <row r="691" spans="1:3">
      <c r="A691" s="5" t="s">
        <v>844</v>
      </c>
      <c r="B691" s="5" t="s">
        <v>828</v>
      </c>
      <c r="C691" s="7" t="s">
        <v>829</v>
      </c>
    </row>
    <row r="692" spans="1:3">
      <c r="A692" s="5" t="s">
        <v>845</v>
      </c>
      <c r="B692" s="5" t="s">
        <v>828</v>
      </c>
      <c r="C692" s="7" t="s">
        <v>829</v>
      </c>
    </row>
    <row r="693" spans="1:3">
      <c r="A693" s="5" t="s">
        <v>846</v>
      </c>
      <c r="B693" s="5" t="s">
        <v>828</v>
      </c>
      <c r="C693" s="7" t="s">
        <v>829</v>
      </c>
    </row>
    <row r="694" spans="1:3">
      <c r="A694" s="5" t="s">
        <v>847</v>
      </c>
      <c r="B694" s="5" t="s">
        <v>828</v>
      </c>
      <c r="C694" s="7" t="s">
        <v>829</v>
      </c>
    </row>
    <row r="695" spans="1:3">
      <c r="A695" s="5" t="s">
        <v>848</v>
      </c>
      <c r="B695" s="5" t="s">
        <v>828</v>
      </c>
      <c r="C695" s="7" t="s">
        <v>829</v>
      </c>
    </row>
    <row r="696" spans="1:3">
      <c r="A696" s="5" t="s">
        <v>849</v>
      </c>
      <c r="B696" s="5" t="s">
        <v>828</v>
      </c>
      <c r="C696" s="7" t="s">
        <v>829</v>
      </c>
    </row>
    <row r="697" spans="1:3">
      <c r="A697" s="5" t="s">
        <v>850</v>
      </c>
      <c r="B697" s="5" t="s">
        <v>828</v>
      </c>
      <c r="C697" s="7" t="s">
        <v>829</v>
      </c>
    </row>
    <row r="698" spans="1:3">
      <c r="A698" s="5" t="s">
        <v>851</v>
      </c>
      <c r="B698" s="5" t="s">
        <v>828</v>
      </c>
      <c r="C698" s="7" t="s">
        <v>829</v>
      </c>
    </row>
    <row r="699" spans="1:3">
      <c r="A699" s="5" t="s">
        <v>852</v>
      </c>
      <c r="B699" s="5" t="s">
        <v>828</v>
      </c>
      <c r="C699" s="7" t="s">
        <v>829</v>
      </c>
    </row>
    <row r="700" spans="1:3">
      <c r="A700" s="5" t="s">
        <v>853</v>
      </c>
      <c r="B700" s="5" t="s">
        <v>828</v>
      </c>
      <c r="C700" s="7" t="s">
        <v>829</v>
      </c>
    </row>
    <row r="701" spans="1:3">
      <c r="A701" s="5" t="s">
        <v>854</v>
      </c>
      <c r="B701" s="5" t="s">
        <v>828</v>
      </c>
      <c r="C701" s="7" t="s">
        <v>829</v>
      </c>
    </row>
    <row r="702" spans="1:3">
      <c r="A702" s="5" t="s">
        <v>855</v>
      </c>
      <c r="B702" s="5" t="s">
        <v>828</v>
      </c>
      <c r="C702" s="7" t="s">
        <v>829</v>
      </c>
    </row>
    <row r="703" spans="1:3">
      <c r="A703" s="5" t="s">
        <v>856</v>
      </c>
      <c r="B703" s="5" t="s">
        <v>828</v>
      </c>
      <c r="C703" s="7" t="s">
        <v>829</v>
      </c>
    </row>
    <row r="704" spans="1:3">
      <c r="A704" s="5" t="s">
        <v>857</v>
      </c>
      <c r="B704" s="5" t="s">
        <v>828</v>
      </c>
      <c r="C704" s="7" t="s">
        <v>829</v>
      </c>
    </row>
    <row r="705" spans="1:3">
      <c r="A705" s="5" t="s">
        <v>858</v>
      </c>
      <c r="B705" s="5" t="s">
        <v>828</v>
      </c>
      <c r="C705" s="7" t="s">
        <v>829</v>
      </c>
    </row>
    <row r="706" spans="1:3">
      <c r="A706" s="5" t="s">
        <v>859</v>
      </c>
      <c r="B706" s="5" t="s">
        <v>860</v>
      </c>
      <c r="C706" s="7" t="s">
        <v>861</v>
      </c>
    </row>
    <row r="707" spans="1:3">
      <c r="A707" s="5" t="s">
        <v>862</v>
      </c>
      <c r="B707" s="5" t="s">
        <v>860</v>
      </c>
      <c r="C707" s="7" t="s">
        <v>861</v>
      </c>
    </row>
    <row r="708" spans="1:3">
      <c r="A708" s="5" t="s">
        <v>863</v>
      </c>
      <c r="B708" s="5" t="s">
        <v>860</v>
      </c>
      <c r="C708" s="7" t="s">
        <v>861</v>
      </c>
    </row>
    <row r="709" spans="1:3">
      <c r="A709" s="5" t="s">
        <v>864</v>
      </c>
      <c r="B709" s="5" t="s">
        <v>860</v>
      </c>
      <c r="C709" s="7" t="s">
        <v>861</v>
      </c>
    </row>
    <row r="710" spans="1:3">
      <c r="A710" s="5" t="s">
        <v>865</v>
      </c>
      <c r="B710" s="5" t="s">
        <v>860</v>
      </c>
      <c r="C710" s="7" t="s">
        <v>861</v>
      </c>
    </row>
    <row r="711" spans="1:3">
      <c r="A711" s="5" t="s">
        <v>866</v>
      </c>
      <c r="B711" s="5" t="s">
        <v>860</v>
      </c>
      <c r="C711" s="7" t="s">
        <v>861</v>
      </c>
    </row>
    <row r="712" spans="1:3">
      <c r="A712" s="5" t="s">
        <v>867</v>
      </c>
      <c r="B712" s="5" t="s">
        <v>860</v>
      </c>
      <c r="C712" s="7" t="s">
        <v>861</v>
      </c>
    </row>
    <row r="713" spans="1:3">
      <c r="A713" s="5" t="s">
        <v>868</v>
      </c>
      <c r="B713" s="5" t="s">
        <v>860</v>
      </c>
      <c r="C713" s="7" t="s">
        <v>861</v>
      </c>
    </row>
    <row r="714" spans="1:3">
      <c r="A714" s="5" t="s">
        <v>869</v>
      </c>
      <c r="B714" s="5" t="s">
        <v>860</v>
      </c>
      <c r="C714" s="7" t="s">
        <v>861</v>
      </c>
    </row>
    <row r="715" spans="1:3">
      <c r="A715" s="5" t="s">
        <v>870</v>
      </c>
      <c r="B715" s="5" t="s">
        <v>860</v>
      </c>
      <c r="C715" s="7" t="s">
        <v>861</v>
      </c>
    </row>
    <row r="716" spans="1:3">
      <c r="A716" s="5" t="s">
        <v>871</v>
      </c>
      <c r="B716" s="5" t="s">
        <v>872</v>
      </c>
      <c r="C716" s="7" t="s">
        <v>873</v>
      </c>
    </row>
    <row r="717" spans="1:3">
      <c r="A717" s="5" t="s">
        <v>874</v>
      </c>
      <c r="B717" s="5" t="s">
        <v>872</v>
      </c>
      <c r="C717" s="7" t="s">
        <v>873</v>
      </c>
    </row>
    <row r="718" spans="1:3">
      <c r="A718" s="5" t="s">
        <v>875</v>
      </c>
      <c r="B718" s="5" t="s">
        <v>872</v>
      </c>
      <c r="C718" s="7" t="s">
        <v>873</v>
      </c>
    </row>
    <row r="719" spans="1:3">
      <c r="A719" s="5" t="s">
        <v>876</v>
      </c>
      <c r="B719" s="5" t="s">
        <v>872</v>
      </c>
      <c r="C719" s="7" t="s">
        <v>873</v>
      </c>
    </row>
    <row r="720" spans="1:3">
      <c r="A720" s="5" t="s">
        <v>877</v>
      </c>
      <c r="B720" s="5" t="s">
        <v>872</v>
      </c>
      <c r="C720" s="7" t="s">
        <v>873</v>
      </c>
    </row>
    <row r="721" spans="1:3">
      <c r="A721" s="5" t="s">
        <v>878</v>
      </c>
      <c r="B721" s="5" t="s">
        <v>872</v>
      </c>
      <c r="C721" s="7" t="s">
        <v>873</v>
      </c>
    </row>
    <row r="722" spans="1:3">
      <c r="A722" s="5" t="s">
        <v>879</v>
      </c>
      <c r="B722" s="5" t="s">
        <v>872</v>
      </c>
      <c r="C722" s="7" t="s">
        <v>873</v>
      </c>
    </row>
    <row r="723" spans="1:3">
      <c r="A723" s="5" t="s">
        <v>880</v>
      </c>
      <c r="B723" s="5" t="s">
        <v>872</v>
      </c>
      <c r="C723" s="7" t="s">
        <v>873</v>
      </c>
    </row>
    <row r="724" spans="1:3">
      <c r="A724" s="5" t="s">
        <v>881</v>
      </c>
      <c r="B724" s="5" t="s">
        <v>872</v>
      </c>
      <c r="C724" s="7" t="s">
        <v>873</v>
      </c>
    </row>
    <row r="725" spans="1:3">
      <c r="A725" s="5" t="s">
        <v>882</v>
      </c>
      <c r="B725" s="5" t="s">
        <v>872</v>
      </c>
      <c r="C725" s="7" t="s">
        <v>873</v>
      </c>
    </row>
    <row r="726" spans="1:3">
      <c r="A726" s="5" t="s">
        <v>883</v>
      </c>
      <c r="B726" s="5" t="s">
        <v>884</v>
      </c>
      <c r="C726" s="7" t="s">
        <v>885</v>
      </c>
    </row>
    <row r="727" spans="1:3">
      <c r="A727" s="5" t="s">
        <v>886</v>
      </c>
      <c r="B727" s="5" t="s">
        <v>884</v>
      </c>
      <c r="C727" s="7" t="s">
        <v>885</v>
      </c>
    </row>
    <row r="728" spans="1:3">
      <c r="A728" s="5" t="s">
        <v>887</v>
      </c>
      <c r="B728" s="5" t="s">
        <v>884</v>
      </c>
      <c r="C728" s="7" t="s">
        <v>885</v>
      </c>
    </row>
    <row r="729" spans="1:3">
      <c r="A729" s="5" t="s">
        <v>888</v>
      </c>
      <c r="B729" s="5" t="s">
        <v>884</v>
      </c>
      <c r="C729" s="7" t="s">
        <v>885</v>
      </c>
    </row>
    <row r="730" spans="1:3">
      <c r="A730" s="5" t="s">
        <v>889</v>
      </c>
      <c r="B730" s="5" t="s">
        <v>884</v>
      </c>
      <c r="C730" s="7" t="s">
        <v>885</v>
      </c>
    </row>
    <row r="731" spans="1:3">
      <c r="A731" s="5" t="s">
        <v>890</v>
      </c>
      <c r="B731" s="5" t="s">
        <v>884</v>
      </c>
      <c r="C731" s="7" t="s">
        <v>885</v>
      </c>
    </row>
    <row r="732" spans="1:3">
      <c r="A732" s="5" t="s">
        <v>891</v>
      </c>
      <c r="B732" s="5" t="s">
        <v>892</v>
      </c>
      <c r="C732" s="7" t="s">
        <v>893</v>
      </c>
    </row>
    <row r="733" spans="1:3">
      <c r="A733" s="5" t="s">
        <v>894</v>
      </c>
      <c r="B733" s="5" t="s">
        <v>892</v>
      </c>
      <c r="C733" s="7" t="s">
        <v>893</v>
      </c>
    </row>
    <row r="734" spans="1:3">
      <c r="A734" s="5" t="s">
        <v>895</v>
      </c>
      <c r="B734" s="5" t="s">
        <v>892</v>
      </c>
      <c r="C734" s="7" t="s">
        <v>893</v>
      </c>
    </row>
    <row r="735" spans="1:3">
      <c r="A735" s="5" t="s">
        <v>896</v>
      </c>
      <c r="B735" s="5" t="s">
        <v>892</v>
      </c>
      <c r="C735" s="7" t="s">
        <v>893</v>
      </c>
    </row>
    <row r="736" spans="1:3">
      <c r="A736" s="5" t="s">
        <v>897</v>
      </c>
      <c r="B736" s="5" t="s">
        <v>892</v>
      </c>
      <c r="C736" s="7" t="s">
        <v>893</v>
      </c>
    </row>
    <row r="737" spans="1:3">
      <c r="A737" s="5" t="s">
        <v>898</v>
      </c>
      <c r="B737" s="5" t="s">
        <v>892</v>
      </c>
      <c r="C737" s="7" t="s">
        <v>893</v>
      </c>
    </row>
    <row r="738" spans="1:3">
      <c r="A738" s="5" t="s">
        <v>899</v>
      </c>
      <c r="B738" s="5" t="s">
        <v>892</v>
      </c>
      <c r="C738" s="7" t="s">
        <v>893</v>
      </c>
    </row>
    <row r="739" spans="1:3">
      <c r="A739" s="5" t="s">
        <v>900</v>
      </c>
      <c r="B739" s="5" t="s">
        <v>892</v>
      </c>
      <c r="C739" s="7" t="s">
        <v>893</v>
      </c>
    </row>
    <row r="740" spans="1:3">
      <c r="A740" s="5" t="s">
        <v>901</v>
      </c>
      <c r="B740" s="5" t="s">
        <v>892</v>
      </c>
      <c r="C740" s="7" t="s">
        <v>893</v>
      </c>
    </row>
    <row r="741" spans="1:3">
      <c r="A741" s="5" t="s">
        <v>902</v>
      </c>
      <c r="B741" s="5" t="s">
        <v>892</v>
      </c>
      <c r="C741" s="7" t="s">
        <v>893</v>
      </c>
    </row>
    <row r="742" spans="1:3">
      <c r="A742" s="5" t="s">
        <v>903</v>
      </c>
      <c r="B742" s="5" t="s">
        <v>892</v>
      </c>
      <c r="C742" s="7" t="s">
        <v>893</v>
      </c>
    </row>
    <row r="743" spans="1:3">
      <c r="A743" s="5" t="s">
        <v>904</v>
      </c>
      <c r="B743" s="5" t="s">
        <v>905</v>
      </c>
      <c r="C743" s="7" t="s">
        <v>906</v>
      </c>
    </row>
    <row r="744" spans="1:3">
      <c r="A744" s="5" t="s">
        <v>907</v>
      </c>
      <c r="B744" s="5" t="s">
        <v>905</v>
      </c>
      <c r="C744" s="7" t="s">
        <v>906</v>
      </c>
    </row>
    <row r="745" spans="1:3">
      <c r="A745" s="5" t="s">
        <v>908</v>
      </c>
      <c r="B745" s="5" t="s">
        <v>905</v>
      </c>
      <c r="C745" s="7" t="s">
        <v>906</v>
      </c>
    </row>
    <row r="746" spans="1:3">
      <c r="A746" s="5" t="s">
        <v>909</v>
      </c>
      <c r="B746" s="5" t="s">
        <v>905</v>
      </c>
      <c r="C746" s="7" t="s">
        <v>906</v>
      </c>
    </row>
    <row r="747" spans="1:3">
      <c r="A747" s="5" t="s">
        <v>910</v>
      </c>
      <c r="B747" s="5" t="s">
        <v>905</v>
      </c>
      <c r="C747" s="7" t="s">
        <v>906</v>
      </c>
    </row>
    <row r="748" spans="1:3">
      <c r="A748" s="5" t="s">
        <v>911</v>
      </c>
      <c r="B748" s="5" t="s">
        <v>905</v>
      </c>
      <c r="C748" s="7" t="s">
        <v>906</v>
      </c>
    </row>
    <row r="749" spans="1:3">
      <c r="A749" s="5" t="s">
        <v>912</v>
      </c>
      <c r="B749" s="5" t="s">
        <v>905</v>
      </c>
      <c r="C749" s="7" t="s">
        <v>906</v>
      </c>
    </row>
    <row r="750" spans="1:3">
      <c r="A750" s="5" t="s">
        <v>913</v>
      </c>
      <c r="B750" s="5" t="s">
        <v>905</v>
      </c>
      <c r="C750" s="7" t="s">
        <v>906</v>
      </c>
    </row>
    <row r="751" spans="1:3">
      <c r="A751" s="5" t="s">
        <v>914</v>
      </c>
      <c r="B751" s="5" t="s">
        <v>905</v>
      </c>
      <c r="C751" s="7" t="s">
        <v>906</v>
      </c>
    </row>
    <row r="752" spans="1:3">
      <c r="A752" s="5" t="s">
        <v>915</v>
      </c>
      <c r="B752" s="5" t="s">
        <v>905</v>
      </c>
      <c r="C752" s="7" t="s">
        <v>906</v>
      </c>
    </row>
    <row r="753" spans="1:3">
      <c r="A753" s="5" t="s">
        <v>916</v>
      </c>
      <c r="B753" s="5" t="s">
        <v>905</v>
      </c>
      <c r="C753" s="7" t="s">
        <v>906</v>
      </c>
    </row>
    <row r="754" spans="1:3">
      <c r="A754" s="5" t="s">
        <v>917</v>
      </c>
      <c r="B754" s="5" t="s">
        <v>905</v>
      </c>
      <c r="C754" s="7" t="s">
        <v>906</v>
      </c>
    </row>
    <row r="755" spans="1:3">
      <c r="A755" s="5" t="s">
        <v>918</v>
      </c>
      <c r="B755" s="5" t="s">
        <v>905</v>
      </c>
      <c r="C755" s="7" t="s">
        <v>906</v>
      </c>
    </row>
    <row r="756" spans="1:3">
      <c r="A756" s="5" t="s">
        <v>919</v>
      </c>
      <c r="B756" s="5" t="s">
        <v>905</v>
      </c>
      <c r="C756" s="7" t="s">
        <v>906</v>
      </c>
    </row>
    <row r="757" spans="1:3">
      <c r="A757" s="5" t="s">
        <v>920</v>
      </c>
      <c r="B757" s="5" t="s">
        <v>905</v>
      </c>
      <c r="C757" s="7" t="s">
        <v>906</v>
      </c>
    </row>
    <row r="758" spans="1:3">
      <c r="A758" s="5" t="s">
        <v>921</v>
      </c>
      <c r="B758" s="5" t="s">
        <v>905</v>
      </c>
      <c r="C758" s="7" t="s">
        <v>906</v>
      </c>
    </row>
    <row r="759" spans="1:3">
      <c r="A759" s="5" t="s">
        <v>922</v>
      </c>
      <c r="B759" s="5" t="s">
        <v>905</v>
      </c>
      <c r="C759" s="7" t="s">
        <v>906</v>
      </c>
    </row>
    <row r="760" spans="1:3">
      <c r="A760" s="5" t="s">
        <v>923</v>
      </c>
      <c r="B760" s="5" t="s">
        <v>905</v>
      </c>
      <c r="C760" s="7" t="s">
        <v>906</v>
      </c>
    </row>
    <row r="761" spans="1:3">
      <c r="A761" s="5" t="s">
        <v>924</v>
      </c>
      <c r="B761" s="5" t="s">
        <v>905</v>
      </c>
      <c r="C761" s="7" t="s">
        <v>906</v>
      </c>
    </row>
    <row r="762" spans="1:3">
      <c r="A762" s="5" t="s">
        <v>925</v>
      </c>
      <c r="B762" s="5" t="s">
        <v>905</v>
      </c>
      <c r="C762" s="7" t="s">
        <v>906</v>
      </c>
    </row>
    <row r="763" spans="1:3">
      <c r="A763" s="5" t="s">
        <v>926</v>
      </c>
      <c r="B763" s="5" t="s">
        <v>927</v>
      </c>
      <c r="C763" s="7" t="s">
        <v>928</v>
      </c>
    </row>
    <row r="764" spans="1:3">
      <c r="A764" s="5" t="s">
        <v>929</v>
      </c>
      <c r="B764" s="5" t="s">
        <v>927</v>
      </c>
      <c r="C764" s="7" t="s">
        <v>928</v>
      </c>
    </row>
    <row r="765" spans="1:3">
      <c r="A765" s="5" t="s">
        <v>930</v>
      </c>
      <c r="B765" s="5" t="s">
        <v>927</v>
      </c>
      <c r="C765" s="7" t="s">
        <v>928</v>
      </c>
    </row>
    <row r="766" spans="1:3">
      <c r="A766" s="5" t="s">
        <v>931</v>
      </c>
      <c r="B766" s="5" t="s">
        <v>927</v>
      </c>
      <c r="C766" s="7" t="s">
        <v>928</v>
      </c>
    </row>
    <row r="767" spans="1:3">
      <c r="A767" s="5" t="s">
        <v>932</v>
      </c>
      <c r="B767" s="5" t="s">
        <v>927</v>
      </c>
      <c r="C767" s="7" t="s">
        <v>928</v>
      </c>
    </row>
    <row r="768" spans="1:3">
      <c r="A768" s="5" t="s">
        <v>933</v>
      </c>
      <c r="B768" s="5" t="s">
        <v>927</v>
      </c>
      <c r="C768" s="7" t="s">
        <v>928</v>
      </c>
    </row>
    <row r="769" spans="1:3">
      <c r="A769" s="5" t="s">
        <v>934</v>
      </c>
      <c r="B769" s="5" t="s">
        <v>927</v>
      </c>
      <c r="C769" s="7" t="s">
        <v>928</v>
      </c>
    </row>
    <row r="770" spans="1:3">
      <c r="A770" s="5" t="s">
        <v>935</v>
      </c>
      <c r="B770" s="5" t="s">
        <v>927</v>
      </c>
      <c r="C770" s="7" t="s">
        <v>928</v>
      </c>
    </row>
    <row r="771" spans="1:3">
      <c r="A771" s="5" t="s">
        <v>936</v>
      </c>
      <c r="B771" s="5" t="s">
        <v>927</v>
      </c>
      <c r="C771" s="7" t="s">
        <v>928</v>
      </c>
    </row>
    <row r="772" spans="1:3">
      <c r="A772" s="5" t="s">
        <v>937</v>
      </c>
      <c r="B772" s="5" t="s">
        <v>927</v>
      </c>
      <c r="C772" s="7" t="s">
        <v>928</v>
      </c>
    </row>
    <row r="773" spans="1:3">
      <c r="A773" s="5" t="s">
        <v>938</v>
      </c>
      <c r="B773" s="5" t="s">
        <v>927</v>
      </c>
      <c r="C773" s="7" t="s">
        <v>928</v>
      </c>
    </row>
    <row r="774" spans="1:3">
      <c r="A774" s="5" t="s">
        <v>939</v>
      </c>
      <c r="B774" s="5" t="s">
        <v>927</v>
      </c>
      <c r="C774" s="7" t="s">
        <v>928</v>
      </c>
    </row>
    <row r="775" spans="1:3">
      <c r="A775" s="5" t="s">
        <v>940</v>
      </c>
      <c r="B775" s="5" t="s">
        <v>927</v>
      </c>
      <c r="C775" s="7" t="s">
        <v>928</v>
      </c>
    </row>
    <row r="776" spans="1:3">
      <c r="A776" s="5" t="s">
        <v>941</v>
      </c>
      <c r="B776" s="5" t="s">
        <v>927</v>
      </c>
      <c r="C776" s="7" t="s">
        <v>928</v>
      </c>
    </row>
    <row r="777" spans="1:3">
      <c r="A777" s="5" t="s">
        <v>942</v>
      </c>
      <c r="B777" s="5" t="s">
        <v>927</v>
      </c>
      <c r="C777" s="7" t="s">
        <v>928</v>
      </c>
    </row>
    <row r="778" spans="1:3">
      <c r="A778" s="5" t="s">
        <v>943</v>
      </c>
      <c r="B778" s="5" t="s">
        <v>927</v>
      </c>
      <c r="C778" s="7" t="s">
        <v>928</v>
      </c>
    </row>
    <row r="779" spans="1:3">
      <c r="A779" s="5" t="s">
        <v>944</v>
      </c>
      <c r="B779" s="5" t="s">
        <v>927</v>
      </c>
      <c r="C779" s="7" t="s">
        <v>928</v>
      </c>
    </row>
    <row r="780" spans="1:3">
      <c r="A780" s="5" t="s">
        <v>945</v>
      </c>
      <c r="B780" s="5" t="s">
        <v>927</v>
      </c>
      <c r="C780" s="7" t="s">
        <v>928</v>
      </c>
    </row>
    <row r="781" spans="1:3">
      <c r="A781" s="5" t="s">
        <v>946</v>
      </c>
      <c r="B781" s="5" t="s">
        <v>927</v>
      </c>
      <c r="C781" s="7" t="s">
        <v>928</v>
      </c>
    </row>
    <row r="782" spans="1:3">
      <c r="A782" s="5" t="s">
        <v>947</v>
      </c>
      <c r="B782" s="5" t="s">
        <v>948</v>
      </c>
      <c r="C782" s="7" t="s">
        <v>949</v>
      </c>
    </row>
    <row r="783" spans="1:3">
      <c r="A783" s="5" t="s">
        <v>950</v>
      </c>
      <c r="B783" s="5" t="s">
        <v>948</v>
      </c>
      <c r="C783" s="7" t="s">
        <v>949</v>
      </c>
    </row>
    <row r="784" spans="1:3">
      <c r="A784" s="5" t="s">
        <v>951</v>
      </c>
      <c r="B784" s="5" t="s">
        <v>948</v>
      </c>
      <c r="C784" s="7" t="s">
        <v>949</v>
      </c>
    </row>
    <row r="785" spans="1:3">
      <c r="A785" s="5" t="s">
        <v>952</v>
      </c>
      <c r="B785" s="5" t="s">
        <v>948</v>
      </c>
      <c r="C785" s="7" t="s">
        <v>949</v>
      </c>
    </row>
    <row r="786" spans="1:3">
      <c r="A786" s="5" t="s">
        <v>953</v>
      </c>
      <c r="B786" s="5" t="s">
        <v>948</v>
      </c>
      <c r="C786" s="7" t="s">
        <v>949</v>
      </c>
    </row>
    <row r="787" spans="1:3">
      <c r="A787" s="5" t="s">
        <v>954</v>
      </c>
      <c r="B787" s="5" t="s">
        <v>948</v>
      </c>
      <c r="C787" s="7" t="s">
        <v>949</v>
      </c>
    </row>
    <row r="788" spans="1:3">
      <c r="A788" s="5" t="s">
        <v>955</v>
      </c>
      <c r="B788" s="5" t="s">
        <v>948</v>
      </c>
      <c r="C788" s="7" t="s">
        <v>949</v>
      </c>
    </row>
    <row r="789" spans="1:3">
      <c r="A789" s="5" t="s">
        <v>956</v>
      </c>
      <c r="B789" s="5" t="s">
        <v>948</v>
      </c>
      <c r="C789" s="7" t="s">
        <v>949</v>
      </c>
    </row>
    <row r="790" spans="1:3">
      <c r="A790" s="5" t="s">
        <v>957</v>
      </c>
      <c r="B790" s="5" t="s">
        <v>948</v>
      </c>
      <c r="C790" s="7" t="s">
        <v>949</v>
      </c>
    </row>
    <row r="791" spans="1:3">
      <c r="A791" s="5" t="s">
        <v>958</v>
      </c>
      <c r="B791" s="5" t="s">
        <v>948</v>
      </c>
      <c r="C791" s="7" t="s">
        <v>949</v>
      </c>
    </row>
    <row r="792" spans="1:3">
      <c r="A792" s="5" t="s">
        <v>959</v>
      </c>
      <c r="B792" s="5" t="s">
        <v>948</v>
      </c>
      <c r="C792" s="7" t="s">
        <v>949</v>
      </c>
    </row>
    <row r="793" spans="1:3">
      <c r="A793" s="5" t="s">
        <v>960</v>
      </c>
      <c r="B793" s="5" t="s">
        <v>948</v>
      </c>
      <c r="C793" s="7" t="s">
        <v>949</v>
      </c>
    </row>
    <row r="794" spans="1:3">
      <c r="A794" s="5" t="s">
        <v>961</v>
      </c>
      <c r="B794" s="5" t="s">
        <v>948</v>
      </c>
      <c r="C794" s="7" t="s">
        <v>949</v>
      </c>
    </row>
    <row r="795" spans="1:3">
      <c r="A795" s="5" t="s">
        <v>962</v>
      </c>
      <c r="B795" s="5" t="s">
        <v>948</v>
      </c>
      <c r="C795" s="7" t="s">
        <v>949</v>
      </c>
    </row>
    <row r="796" spans="1:3">
      <c r="A796" s="5" t="s">
        <v>963</v>
      </c>
      <c r="B796" s="5" t="s">
        <v>948</v>
      </c>
      <c r="C796" s="7" t="s">
        <v>949</v>
      </c>
    </row>
    <row r="797" spans="1:3">
      <c r="A797" s="5" t="s">
        <v>964</v>
      </c>
      <c r="B797" s="5" t="s">
        <v>948</v>
      </c>
      <c r="C797" s="7" t="s">
        <v>949</v>
      </c>
    </row>
    <row r="798" spans="1:3">
      <c r="A798" s="5" t="s">
        <v>965</v>
      </c>
      <c r="B798" s="5" t="s">
        <v>948</v>
      </c>
      <c r="C798" s="7" t="s">
        <v>949</v>
      </c>
    </row>
    <row r="799" spans="1:3">
      <c r="A799" s="5" t="s">
        <v>966</v>
      </c>
      <c r="B799" s="5" t="s">
        <v>948</v>
      </c>
      <c r="C799" s="7" t="s">
        <v>949</v>
      </c>
    </row>
    <row r="800" spans="1:3">
      <c r="A800" s="5" t="s">
        <v>967</v>
      </c>
      <c r="B800" s="5" t="s">
        <v>948</v>
      </c>
      <c r="C800" s="7" t="s">
        <v>949</v>
      </c>
    </row>
    <row r="801" spans="1:3">
      <c r="A801" s="5" t="s">
        <v>968</v>
      </c>
      <c r="B801" s="5" t="s">
        <v>969</v>
      </c>
      <c r="C801" s="7" t="s">
        <v>970</v>
      </c>
    </row>
    <row r="802" spans="1:3">
      <c r="A802" s="5" t="s">
        <v>971</v>
      </c>
      <c r="B802" s="5" t="s">
        <v>969</v>
      </c>
      <c r="C802" s="7" t="s">
        <v>970</v>
      </c>
    </row>
    <row r="803" spans="1:3">
      <c r="A803" s="5" t="s">
        <v>972</v>
      </c>
      <c r="B803" s="5" t="s">
        <v>969</v>
      </c>
      <c r="C803" s="7" t="s">
        <v>970</v>
      </c>
    </row>
    <row r="804" spans="1:3">
      <c r="A804" s="5" t="s">
        <v>973</v>
      </c>
      <c r="B804" s="5" t="s">
        <v>969</v>
      </c>
      <c r="C804" s="7" t="s">
        <v>970</v>
      </c>
    </row>
    <row r="805" spans="1:3">
      <c r="A805" s="5" t="s">
        <v>974</v>
      </c>
      <c r="B805" s="5" t="s">
        <v>969</v>
      </c>
      <c r="C805" s="7" t="s">
        <v>970</v>
      </c>
    </row>
    <row r="806" spans="1:3">
      <c r="A806" s="5" t="s">
        <v>975</v>
      </c>
      <c r="B806" s="5" t="s">
        <v>969</v>
      </c>
      <c r="C806" s="7" t="s">
        <v>970</v>
      </c>
    </row>
    <row r="807" spans="1:3">
      <c r="A807" s="5" t="s">
        <v>976</v>
      </c>
      <c r="B807" s="5" t="s">
        <v>969</v>
      </c>
      <c r="C807" s="7" t="s">
        <v>970</v>
      </c>
    </row>
    <row r="808" spans="1:3">
      <c r="A808" s="5" t="s">
        <v>977</v>
      </c>
      <c r="B808" s="5" t="s">
        <v>969</v>
      </c>
      <c r="C808" s="7" t="s">
        <v>970</v>
      </c>
    </row>
    <row r="809" spans="1:3">
      <c r="A809" s="5" t="s">
        <v>978</v>
      </c>
      <c r="B809" s="5" t="s">
        <v>969</v>
      </c>
      <c r="C809" s="7" t="s">
        <v>970</v>
      </c>
    </row>
    <row r="810" spans="1:3">
      <c r="A810" s="5" t="s">
        <v>979</v>
      </c>
      <c r="B810" s="5" t="s">
        <v>969</v>
      </c>
      <c r="C810" s="7" t="s">
        <v>970</v>
      </c>
    </row>
    <row r="811" spans="1:3">
      <c r="A811" s="5" t="s">
        <v>980</v>
      </c>
      <c r="B811" s="5" t="s">
        <v>981</v>
      </c>
      <c r="C811" s="7" t="s">
        <v>982</v>
      </c>
    </row>
    <row r="812" spans="1:3">
      <c r="A812" s="5" t="s">
        <v>983</v>
      </c>
      <c r="B812" s="5" t="s">
        <v>981</v>
      </c>
      <c r="C812" s="7" t="s">
        <v>982</v>
      </c>
    </row>
    <row r="813" spans="1:3">
      <c r="A813" s="5" t="s">
        <v>984</v>
      </c>
      <c r="B813" s="5" t="s">
        <v>981</v>
      </c>
      <c r="C813" s="7" t="s">
        <v>982</v>
      </c>
    </row>
    <row r="814" spans="1:3">
      <c r="A814" s="5" t="s">
        <v>985</v>
      </c>
      <c r="B814" s="5" t="s">
        <v>981</v>
      </c>
      <c r="C814" s="7" t="s">
        <v>982</v>
      </c>
    </row>
    <row r="815" spans="1:3">
      <c r="A815" s="5" t="s">
        <v>986</v>
      </c>
      <c r="B815" s="5" t="s">
        <v>981</v>
      </c>
      <c r="C815" s="7" t="s">
        <v>982</v>
      </c>
    </row>
    <row r="816" spans="1:3">
      <c r="A816" s="5" t="s">
        <v>987</v>
      </c>
      <c r="B816" s="5" t="s">
        <v>981</v>
      </c>
      <c r="C816" s="7" t="s">
        <v>982</v>
      </c>
    </row>
    <row r="817" spans="1:3">
      <c r="A817" s="5" t="s">
        <v>988</v>
      </c>
      <c r="B817" s="5" t="s">
        <v>981</v>
      </c>
      <c r="C817" s="7" t="s">
        <v>982</v>
      </c>
    </row>
    <row r="818" spans="1:3">
      <c r="A818" s="5" t="s">
        <v>989</v>
      </c>
      <c r="B818" s="5" t="s">
        <v>981</v>
      </c>
      <c r="C818" s="7" t="s">
        <v>982</v>
      </c>
    </row>
    <row r="819" spans="1:3">
      <c r="A819" s="5" t="s">
        <v>990</v>
      </c>
      <c r="B819" s="5" t="s">
        <v>981</v>
      </c>
      <c r="C819" s="7" t="s">
        <v>982</v>
      </c>
    </row>
    <row r="820" spans="1:3">
      <c r="A820" s="5" t="s">
        <v>991</v>
      </c>
      <c r="B820" s="5" t="s">
        <v>981</v>
      </c>
      <c r="C820" s="7" t="s">
        <v>982</v>
      </c>
    </row>
    <row r="821" spans="1:3">
      <c r="A821" s="5" t="s">
        <v>992</v>
      </c>
      <c r="B821" s="5" t="s">
        <v>993</v>
      </c>
      <c r="C821" s="7" t="s">
        <v>994</v>
      </c>
    </row>
    <row r="822" spans="1:3">
      <c r="A822" s="5" t="s">
        <v>995</v>
      </c>
      <c r="B822" s="5" t="s">
        <v>993</v>
      </c>
      <c r="C822" s="7" t="s">
        <v>994</v>
      </c>
    </row>
    <row r="823" spans="1:3">
      <c r="A823" s="5" t="s">
        <v>996</v>
      </c>
      <c r="B823" s="5" t="s">
        <v>993</v>
      </c>
      <c r="C823" s="7" t="s">
        <v>994</v>
      </c>
    </row>
    <row r="824" spans="1:3">
      <c r="A824" s="5" t="s">
        <v>997</v>
      </c>
      <c r="B824" s="5" t="s">
        <v>993</v>
      </c>
      <c r="C824" s="7" t="s">
        <v>994</v>
      </c>
    </row>
    <row r="825" spans="1:3">
      <c r="A825" s="5" t="s">
        <v>998</v>
      </c>
      <c r="B825" s="5" t="s">
        <v>993</v>
      </c>
      <c r="C825" s="7" t="s">
        <v>994</v>
      </c>
    </row>
    <row r="826" spans="1:3">
      <c r="A826" s="5" t="s">
        <v>999</v>
      </c>
      <c r="B826" s="5" t="s">
        <v>993</v>
      </c>
      <c r="C826" s="7" t="s">
        <v>994</v>
      </c>
    </row>
    <row r="827" spans="1:3">
      <c r="A827" s="5" t="s">
        <v>1000</v>
      </c>
      <c r="B827" s="5" t="s">
        <v>993</v>
      </c>
      <c r="C827" s="7" t="s">
        <v>994</v>
      </c>
    </row>
    <row r="828" spans="1:3">
      <c r="A828" s="5" t="s">
        <v>1001</v>
      </c>
      <c r="B828" s="5" t="s">
        <v>993</v>
      </c>
      <c r="C828" s="7" t="s">
        <v>994</v>
      </c>
    </row>
    <row r="829" spans="1:3">
      <c r="A829" s="5" t="s">
        <v>1002</v>
      </c>
      <c r="B829" s="5" t="s">
        <v>993</v>
      </c>
      <c r="C829" s="7" t="s">
        <v>994</v>
      </c>
    </row>
    <row r="830" spans="1:3">
      <c r="A830" s="5" t="s">
        <v>1003</v>
      </c>
      <c r="B830" s="5" t="s">
        <v>993</v>
      </c>
      <c r="C830" s="7" t="s">
        <v>994</v>
      </c>
    </row>
    <row r="831" spans="1:3">
      <c r="A831" s="5" t="s">
        <v>1004</v>
      </c>
      <c r="B831" s="5" t="s">
        <v>1005</v>
      </c>
      <c r="C831" s="7" t="s">
        <v>1006</v>
      </c>
    </row>
    <row r="832" spans="1:3">
      <c r="A832" s="5" t="s">
        <v>1007</v>
      </c>
      <c r="B832" s="5" t="s">
        <v>1005</v>
      </c>
      <c r="C832" s="7" t="s">
        <v>1006</v>
      </c>
    </row>
    <row r="833" spans="1:3">
      <c r="A833" s="5" t="s">
        <v>1008</v>
      </c>
      <c r="B833" s="5" t="s">
        <v>1005</v>
      </c>
      <c r="C833" s="7" t="s">
        <v>1006</v>
      </c>
    </row>
    <row r="834" spans="1:3">
      <c r="A834" s="5" t="s">
        <v>1009</v>
      </c>
      <c r="B834" s="5" t="s">
        <v>1005</v>
      </c>
      <c r="C834" s="7" t="s">
        <v>1006</v>
      </c>
    </row>
    <row r="835" spans="1:3">
      <c r="A835" s="5" t="s">
        <v>1010</v>
      </c>
      <c r="B835" s="5" t="s">
        <v>1005</v>
      </c>
      <c r="C835" s="7" t="s">
        <v>1006</v>
      </c>
    </row>
    <row r="836" spans="1:3">
      <c r="A836" s="5" t="s">
        <v>1011</v>
      </c>
      <c r="B836" s="5" t="s">
        <v>1005</v>
      </c>
      <c r="C836" s="7" t="s">
        <v>1006</v>
      </c>
    </row>
    <row r="837" spans="1:3">
      <c r="A837" s="5" t="s">
        <v>1012</v>
      </c>
      <c r="B837" s="5" t="s">
        <v>1005</v>
      </c>
      <c r="C837" s="7" t="s">
        <v>1006</v>
      </c>
    </row>
    <row r="838" spans="1:3">
      <c r="A838" s="5" t="s">
        <v>1013</v>
      </c>
      <c r="B838" s="5" t="s">
        <v>1005</v>
      </c>
      <c r="C838" s="7" t="s">
        <v>1006</v>
      </c>
    </row>
    <row r="839" spans="1:3">
      <c r="A839" s="5" t="s">
        <v>1014</v>
      </c>
      <c r="B839" s="5" t="s">
        <v>1005</v>
      </c>
      <c r="C839" s="7" t="s">
        <v>1006</v>
      </c>
    </row>
    <row r="840" spans="1:3">
      <c r="A840" s="5" t="s">
        <v>1015</v>
      </c>
      <c r="B840" s="5" t="s">
        <v>1005</v>
      </c>
      <c r="C840" s="7" t="s">
        <v>1006</v>
      </c>
    </row>
    <row r="841" spans="1:3">
      <c r="A841" s="5" t="s">
        <v>1016</v>
      </c>
      <c r="B841" s="5" t="s">
        <v>1017</v>
      </c>
      <c r="C841" s="7" t="s">
        <v>1018</v>
      </c>
    </row>
    <row r="842" spans="1:3">
      <c r="A842" s="5" t="s">
        <v>1019</v>
      </c>
      <c r="B842" s="5" t="s">
        <v>1017</v>
      </c>
      <c r="C842" s="7" t="s">
        <v>1018</v>
      </c>
    </row>
    <row r="843" spans="1:3">
      <c r="A843" s="5" t="s">
        <v>1020</v>
      </c>
      <c r="B843" s="5" t="s">
        <v>1017</v>
      </c>
      <c r="C843" s="7" t="s">
        <v>1018</v>
      </c>
    </row>
    <row r="844" spans="1:3">
      <c r="A844" s="5" t="s">
        <v>1021</v>
      </c>
      <c r="B844" s="5" t="s">
        <v>1017</v>
      </c>
      <c r="C844" s="7" t="s">
        <v>1018</v>
      </c>
    </row>
    <row r="845" spans="1:3">
      <c r="A845" s="5" t="s">
        <v>1022</v>
      </c>
      <c r="B845" s="5" t="s">
        <v>1017</v>
      </c>
      <c r="C845" s="7" t="s">
        <v>1018</v>
      </c>
    </row>
    <row r="846" spans="1:3">
      <c r="A846" s="5" t="s">
        <v>1023</v>
      </c>
      <c r="B846" s="5" t="s">
        <v>1017</v>
      </c>
      <c r="C846" s="7" t="s">
        <v>1018</v>
      </c>
    </row>
    <row r="847" spans="1:3">
      <c r="A847" s="5" t="s">
        <v>1024</v>
      </c>
      <c r="B847" s="5" t="s">
        <v>1017</v>
      </c>
      <c r="C847" s="7" t="s">
        <v>1018</v>
      </c>
    </row>
    <row r="848" spans="1:3">
      <c r="A848" s="5" t="s">
        <v>1025</v>
      </c>
      <c r="B848" s="5" t="s">
        <v>1017</v>
      </c>
      <c r="C848" s="7" t="s">
        <v>1018</v>
      </c>
    </row>
    <row r="849" spans="1:3">
      <c r="A849" s="5" t="s">
        <v>1026</v>
      </c>
      <c r="B849" s="5" t="s">
        <v>1017</v>
      </c>
      <c r="C849" s="7" t="s">
        <v>1018</v>
      </c>
    </row>
    <row r="850" spans="1:3">
      <c r="A850" s="5" t="s">
        <v>1027</v>
      </c>
      <c r="B850" s="5" t="s">
        <v>1017</v>
      </c>
      <c r="C850" s="7" t="s">
        <v>1018</v>
      </c>
    </row>
    <row r="851" spans="1:3">
      <c r="A851" s="5" t="s">
        <v>1028</v>
      </c>
      <c r="B851" s="5" t="s">
        <v>1017</v>
      </c>
      <c r="C851" s="7" t="s">
        <v>1018</v>
      </c>
    </row>
    <row r="852" spans="1:3">
      <c r="A852" s="5" t="s">
        <v>1029</v>
      </c>
      <c r="B852" s="5" t="s">
        <v>1017</v>
      </c>
      <c r="C852" s="7" t="s">
        <v>1018</v>
      </c>
    </row>
    <row r="853" spans="1:3">
      <c r="A853" s="5" t="s">
        <v>1030</v>
      </c>
      <c r="B853" s="5" t="s">
        <v>1017</v>
      </c>
      <c r="C853" s="7" t="s">
        <v>1018</v>
      </c>
    </row>
    <row r="854" spans="1:3">
      <c r="A854" s="5" t="s">
        <v>1031</v>
      </c>
      <c r="B854" s="5" t="s">
        <v>1017</v>
      </c>
      <c r="C854" s="7" t="s">
        <v>1018</v>
      </c>
    </row>
    <row r="855" spans="1:3">
      <c r="A855" s="5" t="s">
        <v>1032</v>
      </c>
      <c r="B855" s="5" t="s">
        <v>1017</v>
      </c>
      <c r="C855" s="7" t="s">
        <v>1018</v>
      </c>
    </row>
    <row r="856" spans="1:3">
      <c r="A856" s="5" t="s">
        <v>1033</v>
      </c>
      <c r="B856" s="5" t="s">
        <v>1017</v>
      </c>
      <c r="C856" s="7" t="s">
        <v>1018</v>
      </c>
    </row>
    <row r="857" spans="1:3">
      <c r="A857" s="5" t="s">
        <v>1034</v>
      </c>
      <c r="B857" s="5" t="s">
        <v>1017</v>
      </c>
      <c r="C857" s="7" t="s">
        <v>1018</v>
      </c>
    </row>
    <row r="858" spans="1:3">
      <c r="A858" s="5" t="s">
        <v>1035</v>
      </c>
      <c r="B858" s="5" t="s">
        <v>1017</v>
      </c>
      <c r="C858" s="7" t="s">
        <v>1018</v>
      </c>
    </row>
    <row r="859" spans="1:3">
      <c r="A859" s="5" t="s">
        <v>1036</v>
      </c>
      <c r="B859" s="5" t="s">
        <v>1017</v>
      </c>
      <c r="C859" s="7" t="s">
        <v>1018</v>
      </c>
    </row>
    <row r="860" spans="1:3">
      <c r="A860" s="5" t="s">
        <v>1037</v>
      </c>
      <c r="B860" s="5" t="s">
        <v>1017</v>
      </c>
      <c r="C860" s="7" t="s">
        <v>1018</v>
      </c>
    </row>
    <row r="861" spans="1:3">
      <c r="A861" s="5" t="s">
        <v>1038</v>
      </c>
      <c r="B861" s="5" t="s">
        <v>1017</v>
      </c>
      <c r="C861" s="7" t="s">
        <v>1018</v>
      </c>
    </row>
    <row r="862" spans="1:3">
      <c r="A862" s="5" t="s">
        <v>1039</v>
      </c>
      <c r="B862" s="5" t="s">
        <v>1017</v>
      </c>
      <c r="C862" s="7" t="s">
        <v>1018</v>
      </c>
    </row>
    <row r="863" spans="1:3">
      <c r="A863" s="5" t="s">
        <v>1040</v>
      </c>
      <c r="B863" s="5" t="s">
        <v>1017</v>
      </c>
      <c r="C863" s="7" t="s">
        <v>1018</v>
      </c>
    </row>
    <row r="864" spans="1:3">
      <c r="A864" s="5" t="s">
        <v>1041</v>
      </c>
      <c r="B864" s="5" t="s">
        <v>1017</v>
      </c>
      <c r="C864" s="7" t="s">
        <v>1018</v>
      </c>
    </row>
    <row r="865" spans="1:3">
      <c r="A865" s="5" t="s">
        <v>1042</v>
      </c>
      <c r="B865" s="5" t="s">
        <v>1017</v>
      </c>
      <c r="C865" s="7" t="s">
        <v>1018</v>
      </c>
    </row>
    <row r="866" spans="1:3">
      <c r="A866" s="5" t="s">
        <v>1043</v>
      </c>
      <c r="B866" s="5" t="s">
        <v>1017</v>
      </c>
      <c r="C866" s="7" t="s">
        <v>1018</v>
      </c>
    </row>
    <row r="867" spans="1:3">
      <c r="A867" s="5" t="s">
        <v>1044</v>
      </c>
      <c r="B867" s="5" t="s">
        <v>1017</v>
      </c>
      <c r="C867" s="7" t="s">
        <v>1018</v>
      </c>
    </row>
    <row r="868" spans="1:3">
      <c r="A868" s="5" t="s">
        <v>1045</v>
      </c>
      <c r="B868" s="5" t="s">
        <v>1017</v>
      </c>
      <c r="C868" s="7" t="s">
        <v>1018</v>
      </c>
    </row>
    <row r="869" spans="1:3">
      <c r="A869" s="5" t="s">
        <v>1046</v>
      </c>
      <c r="B869" s="5" t="s">
        <v>1017</v>
      </c>
      <c r="C869" s="7" t="s">
        <v>1018</v>
      </c>
    </row>
    <row r="870" spans="1:3">
      <c r="A870" s="5" t="s">
        <v>1047</v>
      </c>
      <c r="B870" s="5" t="s">
        <v>1017</v>
      </c>
      <c r="C870" s="7" t="s">
        <v>1018</v>
      </c>
    </row>
    <row r="871" spans="1:3">
      <c r="A871" s="5" t="s">
        <v>1048</v>
      </c>
      <c r="B871" s="5" t="s">
        <v>1017</v>
      </c>
      <c r="C871" s="7" t="s">
        <v>1018</v>
      </c>
    </row>
    <row r="872" spans="1:3">
      <c r="A872" s="5" t="s">
        <v>1049</v>
      </c>
      <c r="B872" s="5" t="s">
        <v>1017</v>
      </c>
      <c r="C872" s="7" t="s">
        <v>1018</v>
      </c>
    </row>
    <row r="873" spans="1:3">
      <c r="A873" s="5" t="s">
        <v>1050</v>
      </c>
      <c r="B873" s="5" t="s">
        <v>1017</v>
      </c>
      <c r="C873" s="7" t="s">
        <v>1018</v>
      </c>
    </row>
    <row r="874" spans="1:3">
      <c r="A874" s="5" t="s">
        <v>1051</v>
      </c>
      <c r="B874" s="5" t="s">
        <v>1017</v>
      </c>
      <c r="C874" s="7" t="s">
        <v>1018</v>
      </c>
    </row>
    <row r="875" spans="1:3">
      <c r="A875" s="5" t="s">
        <v>1052</v>
      </c>
      <c r="B875" s="5" t="s">
        <v>1017</v>
      </c>
      <c r="C875" s="7" t="s">
        <v>1018</v>
      </c>
    </row>
    <row r="876" spans="1:3">
      <c r="A876" s="5" t="s">
        <v>1053</v>
      </c>
      <c r="B876" s="5" t="s">
        <v>1017</v>
      </c>
      <c r="C876" s="7" t="s">
        <v>1018</v>
      </c>
    </row>
    <row r="877" spans="1:3">
      <c r="A877" s="5" t="s">
        <v>1054</v>
      </c>
      <c r="B877" s="5" t="s">
        <v>1017</v>
      </c>
      <c r="C877" s="7" t="s">
        <v>1018</v>
      </c>
    </row>
    <row r="878" spans="1:3">
      <c r="A878" s="5" t="s">
        <v>1055</v>
      </c>
      <c r="B878" s="5" t="s">
        <v>1017</v>
      </c>
      <c r="C878" s="7" t="s">
        <v>1018</v>
      </c>
    </row>
    <row r="879" spans="1:3">
      <c r="A879" s="5" t="s">
        <v>1056</v>
      </c>
      <c r="B879" s="5" t="s">
        <v>1017</v>
      </c>
      <c r="C879" s="7" t="s">
        <v>1018</v>
      </c>
    </row>
    <row r="880" spans="1:3">
      <c r="A880" s="5" t="s">
        <v>1057</v>
      </c>
      <c r="B880" s="5" t="s">
        <v>1017</v>
      </c>
      <c r="C880" s="7" t="s">
        <v>1018</v>
      </c>
    </row>
    <row r="881" spans="1:3">
      <c r="A881" s="5" t="s">
        <v>1058</v>
      </c>
      <c r="B881" s="5" t="s">
        <v>1059</v>
      </c>
      <c r="C881" s="7" t="s">
        <v>1060</v>
      </c>
    </row>
    <row r="882" spans="1:3">
      <c r="A882" s="5" t="s">
        <v>1061</v>
      </c>
      <c r="B882" s="5" t="s">
        <v>1059</v>
      </c>
      <c r="C882" s="7" t="s">
        <v>1060</v>
      </c>
    </row>
    <row r="883" spans="1:3">
      <c r="A883" s="5" t="s">
        <v>1062</v>
      </c>
      <c r="B883" s="5" t="s">
        <v>1059</v>
      </c>
      <c r="C883" s="7" t="s">
        <v>1060</v>
      </c>
    </row>
    <row r="884" spans="1:3">
      <c r="A884" s="5" t="s">
        <v>1063</v>
      </c>
      <c r="B884" s="5" t="s">
        <v>1059</v>
      </c>
      <c r="C884" s="7" t="s">
        <v>1060</v>
      </c>
    </row>
    <row r="885" spans="1:3">
      <c r="A885" s="5" t="s">
        <v>1064</v>
      </c>
      <c r="B885" s="5" t="s">
        <v>1059</v>
      </c>
      <c r="C885" s="7" t="s">
        <v>1060</v>
      </c>
    </row>
    <row r="886" spans="1:3">
      <c r="A886" s="5" t="s">
        <v>1065</v>
      </c>
      <c r="B886" s="5" t="s">
        <v>1059</v>
      </c>
      <c r="C886" s="7" t="s">
        <v>1060</v>
      </c>
    </row>
    <row r="887" spans="1:3">
      <c r="A887" s="5" t="s">
        <v>1066</v>
      </c>
      <c r="B887" s="5" t="s">
        <v>1059</v>
      </c>
      <c r="C887" s="7" t="s">
        <v>1060</v>
      </c>
    </row>
    <row r="888" spans="1:3">
      <c r="A888" s="5" t="s">
        <v>1067</v>
      </c>
      <c r="B888" s="5" t="s">
        <v>1059</v>
      </c>
      <c r="C888" s="7" t="s">
        <v>1060</v>
      </c>
    </row>
    <row r="889" spans="1:3">
      <c r="A889" s="5" t="s">
        <v>1068</v>
      </c>
      <c r="B889" s="5" t="s">
        <v>1059</v>
      </c>
      <c r="C889" s="7" t="s">
        <v>1060</v>
      </c>
    </row>
    <row r="890" spans="1:3">
      <c r="A890" s="5" t="s">
        <v>1069</v>
      </c>
      <c r="B890" s="5" t="s">
        <v>1059</v>
      </c>
      <c r="C890" s="7" t="s">
        <v>1060</v>
      </c>
    </row>
    <row r="891" spans="1:3">
      <c r="A891" s="5" t="s">
        <v>1070</v>
      </c>
      <c r="B891" s="5" t="s">
        <v>1071</v>
      </c>
      <c r="C891" s="7" t="s">
        <v>1072</v>
      </c>
    </row>
    <row r="892" spans="1:3">
      <c r="A892" s="5" t="s">
        <v>1073</v>
      </c>
      <c r="B892" s="5" t="s">
        <v>1071</v>
      </c>
      <c r="C892" s="7" t="s">
        <v>1072</v>
      </c>
    </row>
    <row r="893" spans="1:3">
      <c r="A893" s="5" t="s">
        <v>1074</v>
      </c>
      <c r="B893" s="5" t="s">
        <v>1071</v>
      </c>
      <c r="C893" s="7" t="s">
        <v>1072</v>
      </c>
    </row>
    <row r="894" spans="1:3">
      <c r="A894" s="5" t="s">
        <v>1075</v>
      </c>
      <c r="B894" s="5" t="s">
        <v>1071</v>
      </c>
      <c r="C894" s="7" t="s">
        <v>1072</v>
      </c>
    </row>
    <row r="895" spans="1:3">
      <c r="A895" s="5" t="s">
        <v>1076</v>
      </c>
      <c r="B895" s="5" t="s">
        <v>1071</v>
      </c>
      <c r="C895" s="7" t="s">
        <v>1072</v>
      </c>
    </row>
    <row r="896" spans="1:3">
      <c r="A896" s="5" t="s">
        <v>1077</v>
      </c>
      <c r="B896" s="5" t="s">
        <v>1071</v>
      </c>
      <c r="C896" s="7" t="s">
        <v>1072</v>
      </c>
    </row>
    <row r="897" spans="1:3">
      <c r="A897" s="5" t="s">
        <v>1078</v>
      </c>
      <c r="B897" s="5" t="s">
        <v>1071</v>
      </c>
      <c r="C897" s="7" t="s">
        <v>1072</v>
      </c>
    </row>
    <row r="898" spans="1:3">
      <c r="A898" s="5" t="s">
        <v>1079</v>
      </c>
      <c r="B898" s="5" t="s">
        <v>1071</v>
      </c>
      <c r="C898" s="7" t="s">
        <v>1072</v>
      </c>
    </row>
    <row r="899" spans="1:3">
      <c r="A899" s="5" t="s">
        <v>1080</v>
      </c>
      <c r="B899" s="5" t="s">
        <v>1071</v>
      </c>
      <c r="C899" s="7" t="s">
        <v>1072</v>
      </c>
    </row>
    <row r="900" spans="1:3">
      <c r="A900" s="5" t="s">
        <v>1081</v>
      </c>
      <c r="B900" s="5" t="s">
        <v>1071</v>
      </c>
      <c r="C900" s="7" t="s">
        <v>1072</v>
      </c>
    </row>
    <row r="901" spans="1:3">
      <c r="A901" s="5" t="s">
        <v>1082</v>
      </c>
      <c r="B901" s="5" t="s">
        <v>1071</v>
      </c>
      <c r="C901" s="7" t="s">
        <v>1072</v>
      </c>
    </row>
    <row r="902" spans="1:3">
      <c r="A902" s="5" t="s">
        <v>1083</v>
      </c>
      <c r="B902" s="5" t="s">
        <v>1084</v>
      </c>
      <c r="C902" s="7" t="s">
        <v>1085</v>
      </c>
    </row>
    <row r="903" spans="1:3">
      <c r="A903" s="5" t="s">
        <v>1086</v>
      </c>
      <c r="B903" s="5" t="s">
        <v>1084</v>
      </c>
      <c r="C903" s="7" t="s">
        <v>1085</v>
      </c>
    </row>
    <row r="904" spans="1:3">
      <c r="A904" s="5" t="s">
        <v>1087</v>
      </c>
      <c r="B904" s="5" t="s">
        <v>1084</v>
      </c>
      <c r="C904" s="7" t="s">
        <v>1085</v>
      </c>
    </row>
    <row r="905" spans="1:3">
      <c r="A905" s="5" t="s">
        <v>1088</v>
      </c>
      <c r="B905" s="5" t="s">
        <v>1084</v>
      </c>
      <c r="C905" s="7" t="s">
        <v>1085</v>
      </c>
    </row>
    <row r="906" spans="1:3">
      <c r="A906" s="5" t="s">
        <v>1089</v>
      </c>
      <c r="B906" s="5" t="s">
        <v>1084</v>
      </c>
      <c r="C906" s="7" t="s">
        <v>1085</v>
      </c>
    </row>
    <row r="907" spans="1:3">
      <c r="A907" s="5" t="s">
        <v>1090</v>
      </c>
      <c r="B907" s="5" t="s">
        <v>1084</v>
      </c>
      <c r="C907" s="7" t="s">
        <v>1085</v>
      </c>
    </row>
    <row r="908" spans="1:3">
      <c r="A908" s="5" t="s">
        <v>1091</v>
      </c>
      <c r="B908" s="5" t="s">
        <v>1084</v>
      </c>
      <c r="C908" s="7" t="s">
        <v>1085</v>
      </c>
    </row>
    <row r="909" spans="1:3">
      <c r="A909" s="5" t="s">
        <v>1092</v>
      </c>
      <c r="B909" s="5" t="s">
        <v>1084</v>
      </c>
      <c r="C909" s="7" t="s">
        <v>1085</v>
      </c>
    </row>
    <row r="910" spans="1:3">
      <c r="A910" s="5" t="s">
        <v>1093</v>
      </c>
      <c r="B910" s="5" t="s">
        <v>1084</v>
      </c>
      <c r="C910" s="7" t="s">
        <v>1085</v>
      </c>
    </row>
    <row r="911" spans="1:3">
      <c r="A911" s="5" t="s">
        <v>1094</v>
      </c>
      <c r="B911" s="5" t="s">
        <v>1084</v>
      </c>
      <c r="C911" s="7" t="s">
        <v>1085</v>
      </c>
    </row>
    <row r="912" spans="1:3">
      <c r="A912" s="5" t="s">
        <v>1095</v>
      </c>
      <c r="B912" s="5" t="s">
        <v>1096</v>
      </c>
      <c r="C912" s="7" t="s">
        <v>1097</v>
      </c>
    </row>
    <row r="913" spans="1:3">
      <c r="A913" s="5" t="s">
        <v>1098</v>
      </c>
      <c r="B913" s="5" t="s">
        <v>1096</v>
      </c>
      <c r="C913" s="7" t="s">
        <v>1097</v>
      </c>
    </row>
    <row r="914" spans="1:3">
      <c r="A914" s="5" t="s">
        <v>1099</v>
      </c>
      <c r="B914" s="5" t="s">
        <v>1096</v>
      </c>
      <c r="C914" s="7" t="s">
        <v>1097</v>
      </c>
    </row>
    <row r="915" spans="1:3">
      <c r="A915" s="5" t="s">
        <v>1100</v>
      </c>
      <c r="B915" s="5" t="s">
        <v>1096</v>
      </c>
      <c r="C915" s="7" t="s">
        <v>1097</v>
      </c>
    </row>
    <row r="916" spans="1:3">
      <c r="A916" s="5" t="s">
        <v>1101</v>
      </c>
      <c r="B916" s="5" t="s">
        <v>1096</v>
      </c>
      <c r="C916" s="7" t="s">
        <v>1097</v>
      </c>
    </row>
    <row r="917" spans="1:3">
      <c r="A917" s="5" t="s">
        <v>1102</v>
      </c>
      <c r="B917" s="5" t="s">
        <v>1096</v>
      </c>
      <c r="C917" s="7" t="s">
        <v>1097</v>
      </c>
    </row>
    <row r="918" spans="1:3">
      <c r="A918" s="5" t="s">
        <v>1103</v>
      </c>
      <c r="B918" s="5" t="s">
        <v>1096</v>
      </c>
      <c r="C918" s="7" t="s">
        <v>1097</v>
      </c>
    </row>
    <row r="919" spans="1:3">
      <c r="A919" s="5" t="s">
        <v>1104</v>
      </c>
      <c r="B919" s="5" t="s">
        <v>1096</v>
      </c>
      <c r="C919" s="7" t="s">
        <v>1097</v>
      </c>
    </row>
    <row r="920" spans="1:3">
      <c r="A920" s="5" t="s">
        <v>1105</v>
      </c>
      <c r="B920" s="5" t="s">
        <v>1096</v>
      </c>
      <c r="C920" s="7" t="s">
        <v>1097</v>
      </c>
    </row>
    <row r="921" spans="1:3">
      <c r="A921" s="5" t="s">
        <v>1106</v>
      </c>
      <c r="B921" s="5" t="s">
        <v>1107</v>
      </c>
      <c r="C921" s="7" t="s">
        <v>1108</v>
      </c>
    </row>
    <row r="922" spans="1:3">
      <c r="A922" s="5" t="s">
        <v>1109</v>
      </c>
      <c r="B922" s="5" t="s">
        <v>1107</v>
      </c>
      <c r="C922" s="7" t="s">
        <v>1108</v>
      </c>
    </row>
    <row r="923" spans="1:3">
      <c r="A923" s="5" t="s">
        <v>1110</v>
      </c>
      <c r="B923" s="5" t="s">
        <v>1107</v>
      </c>
      <c r="C923" s="7" t="s">
        <v>1108</v>
      </c>
    </row>
    <row r="924" spans="1:3">
      <c r="A924" s="5" t="s">
        <v>1111</v>
      </c>
      <c r="B924" s="5" t="s">
        <v>1107</v>
      </c>
      <c r="C924" s="7" t="s">
        <v>1108</v>
      </c>
    </row>
    <row r="925" spans="1:3">
      <c r="A925" s="5" t="s">
        <v>1112</v>
      </c>
      <c r="B925" s="5" t="s">
        <v>1107</v>
      </c>
      <c r="C925" s="7" t="s">
        <v>1108</v>
      </c>
    </row>
    <row r="926" spans="1:3">
      <c r="A926" s="5" t="s">
        <v>1113</v>
      </c>
      <c r="B926" s="5" t="s">
        <v>1107</v>
      </c>
      <c r="C926" s="7" t="s">
        <v>1108</v>
      </c>
    </row>
    <row r="927" spans="1:3">
      <c r="A927" s="5" t="s">
        <v>1114</v>
      </c>
      <c r="B927" s="5" t="s">
        <v>1107</v>
      </c>
      <c r="C927" s="7" t="s">
        <v>1108</v>
      </c>
    </row>
    <row r="928" spans="1:3">
      <c r="A928" s="5" t="s">
        <v>1115</v>
      </c>
      <c r="B928" s="5" t="s">
        <v>1107</v>
      </c>
      <c r="C928" s="7" t="s">
        <v>1108</v>
      </c>
    </row>
    <row r="929" spans="1:3">
      <c r="A929" s="5" t="s">
        <v>1116</v>
      </c>
      <c r="B929" s="5" t="s">
        <v>1107</v>
      </c>
      <c r="C929" s="7" t="s">
        <v>1108</v>
      </c>
    </row>
    <row r="930" spans="1:3">
      <c r="A930" s="5" t="s">
        <v>1117</v>
      </c>
      <c r="B930" s="5" t="s">
        <v>1107</v>
      </c>
      <c r="C930" s="7" t="s">
        <v>1108</v>
      </c>
    </row>
    <row r="931" spans="1:3">
      <c r="A931" s="5" t="s">
        <v>1118</v>
      </c>
      <c r="B931" s="5" t="s">
        <v>1119</v>
      </c>
      <c r="C931" s="7" t="s">
        <v>1120</v>
      </c>
    </row>
    <row r="932" spans="1:3">
      <c r="A932" s="5" t="s">
        <v>1121</v>
      </c>
      <c r="B932" s="5" t="s">
        <v>1119</v>
      </c>
      <c r="C932" s="7" t="s">
        <v>1120</v>
      </c>
    </row>
    <row r="933" spans="1:3">
      <c r="A933" s="5" t="s">
        <v>1122</v>
      </c>
      <c r="B933" s="5" t="s">
        <v>1119</v>
      </c>
      <c r="C933" s="7" t="s">
        <v>1120</v>
      </c>
    </row>
    <row r="934" spans="1:3">
      <c r="A934" s="5" t="s">
        <v>1123</v>
      </c>
      <c r="B934" s="5" t="s">
        <v>1119</v>
      </c>
      <c r="C934" s="7" t="s">
        <v>1120</v>
      </c>
    </row>
    <row r="935" spans="1:3">
      <c r="A935" s="5" t="s">
        <v>1124</v>
      </c>
      <c r="B935" s="5" t="s">
        <v>1119</v>
      </c>
      <c r="C935" s="7" t="s">
        <v>1120</v>
      </c>
    </row>
    <row r="936" spans="1:3">
      <c r="A936" s="5" t="s">
        <v>1125</v>
      </c>
      <c r="B936" s="5" t="s">
        <v>1119</v>
      </c>
      <c r="C936" s="7" t="s">
        <v>1120</v>
      </c>
    </row>
    <row r="937" spans="1:3">
      <c r="A937" s="5" t="s">
        <v>1126</v>
      </c>
      <c r="B937" s="5" t="s">
        <v>1119</v>
      </c>
      <c r="C937" s="7" t="s">
        <v>1120</v>
      </c>
    </row>
    <row r="938" spans="1:3">
      <c r="A938" s="5" t="s">
        <v>1127</v>
      </c>
      <c r="B938" s="5" t="s">
        <v>1119</v>
      </c>
      <c r="C938" s="7" t="s">
        <v>1120</v>
      </c>
    </row>
    <row r="939" spans="1:3">
      <c r="A939" s="5" t="s">
        <v>1128</v>
      </c>
      <c r="B939" s="5" t="s">
        <v>1119</v>
      </c>
      <c r="C939" s="7" t="s">
        <v>1120</v>
      </c>
    </row>
    <row r="940" spans="1:3">
      <c r="A940" s="5" t="s">
        <v>1129</v>
      </c>
      <c r="B940" s="5" t="s">
        <v>1119</v>
      </c>
      <c r="C940" s="7" t="s">
        <v>1120</v>
      </c>
    </row>
    <row r="941" spans="1:3">
      <c r="A941" s="5" t="s">
        <v>1130</v>
      </c>
      <c r="B941" s="5" t="s">
        <v>1131</v>
      </c>
      <c r="C941" s="7" t="s">
        <v>1132</v>
      </c>
    </row>
    <row r="942" spans="1:3">
      <c r="A942" s="5" t="s">
        <v>1133</v>
      </c>
      <c r="B942" s="5" t="s">
        <v>1131</v>
      </c>
      <c r="C942" s="7" t="s">
        <v>1132</v>
      </c>
    </row>
    <row r="943" spans="1:3">
      <c r="A943" s="5" t="s">
        <v>1134</v>
      </c>
      <c r="B943" s="5" t="s">
        <v>1131</v>
      </c>
      <c r="C943" s="7" t="s">
        <v>1132</v>
      </c>
    </row>
    <row r="944" spans="1:3">
      <c r="A944" s="5" t="s">
        <v>1135</v>
      </c>
      <c r="B944" s="5" t="s">
        <v>1131</v>
      </c>
      <c r="C944" s="7" t="s">
        <v>1132</v>
      </c>
    </row>
    <row r="945" spans="1:3">
      <c r="A945" s="5" t="s">
        <v>1136</v>
      </c>
      <c r="B945" s="5" t="s">
        <v>1131</v>
      </c>
      <c r="C945" s="7" t="s">
        <v>1132</v>
      </c>
    </row>
    <row r="946" spans="1:3">
      <c r="A946" s="5" t="s">
        <v>1137</v>
      </c>
      <c r="B946" s="5" t="s">
        <v>1131</v>
      </c>
      <c r="C946" s="7" t="s">
        <v>1132</v>
      </c>
    </row>
    <row r="947" spans="1:3">
      <c r="A947" s="5" t="s">
        <v>1138</v>
      </c>
      <c r="B947" s="5" t="s">
        <v>1131</v>
      </c>
      <c r="C947" s="7" t="s">
        <v>1132</v>
      </c>
    </row>
    <row r="948" spans="1:3">
      <c r="A948" s="5" t="s">
        <v>1139</v>
      </c>
      <c r="B948" s="5" t="s">
        <v>1131</v>
      </c>
      <c r="C948" s="7" t="s">
        <v>1132</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出力シート</vt:lpstr>
      <vt:lpstr>入力方法等のご案内</vt:lpstr>
      <vt:lpstr>必要書類</vt:lpstr>
      <vt:lpstr>プルダウンリスト</vt:lpstr>
      <vt:lpstr>郵便番号</vt:lpstr>
      <vt:lpstr>出力シート!Print_Area</vt:lpstr>
      <vt:lpstr>入力シート!Print_Area</vt:lpstr>
      <vt:lpstr>入力方法等のご案内!Print_Area</vt:lpstr>
      <vt:lpstr>必要書類!Print_Area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130025</cp:lastModifiedBy>
  <cp:lastPrinted>2022-11-07T07:09:49Z</cp:lastPrinted>
  <dcterms:created xsi:type="dcterms:W3CDTF">2015-06-05T18:19:34Z</dcterms:created>
  <dcterms:modified xsi:type="dcterms:W3CDTF">2025-10-16T06:33:31Z</dcterms:modified>
</cp:coreProperties>
</file>