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3003\Desktop\"/>
    </mc:Choice>
  </mc:AlternateContent>
  <bookViews>
    <workbookView xWindow="0" yWindow="0" windowWidth="20490" windowHeight="7785"/>
  </bookViews>
  <sheets>
    <sheet name="Sheet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7" l="1"/>
  <c r="C15" i="7"/>
  <c r="C12" i="7" s="1"/>
</calcChain>
</file>

<file path=xl/sharedStrings.xml><?xml version="1.0" encoding="utf-8"?>
<sst xmlns="http://schemas.openxmlformats.org/spreadsheetml/2006/main" count="17" uniqueCount="13">
  <si>
    <t>円</t>
    <rPh sb="0" eb="1">
      <t>エン</t>
    </rPh>
    <phoneticPr fontId="1"/>
  </si>
  <si>
    <t>円／月</t>
    <rPh sb="0" eb="1">
      <t>エン</t>
    </rPh>
    <rPh sb="1" eb="3">
      <t>スラッシュツキ</t>
    </rPh>
    <phoneticPr fontId="1"/>
  </si>
  <si>
    <t>マンションすまい・る融資（マンション共用部分リフォーム融資）融資限度額計算ツール</t>
    <rPh sb="10" eb="12">
      <t>ユウシ</t>
    </rPh>
    <rPh sb="18" eb="20">
      <t>キョウヨウ</t>
    </rPh>
    <rPh sb="20" eb="22">
      <t>ブブン</t>
    </rPh>
    <rPh sb="27" eb="29">
      <t>ユウシ</t>
    </rPh>
    <rPh sb="30" eb="32">
      <t>ユウシ</t>
    </rPh>
    <rPh sb="32" eb="34">
      <t>ゲンド</t>
    </rPh>
    <rPh sb="34" eb="35">
      <t>ガク</t>
    </rPh>
    <rPh sb="35" eb="37">
      <t>ケイサン</t>
    </rPh>
    <phoneticPr fontId="1"/>
  </si>
  <si>
    <t>②毎月徴収する修繕積立金×80%÷借入金100万円当たりの毎月の返済額×100万円</t>
    <phoneticPr fontId="1"/>
  </si>
  <si>
    <t>次の①又は②のうち、いずれか低い額が融資額の上限になります。</t>
    <rPh sb="0" eb="1">
      <t>ツギ</t>
    </rPh>
    <rPh sb="3" eb="4">
      <t>マタ</t>
    </rPh>
    <rPh sb="14" eb="15">
      <t>ヒク</t>
    </rPh>
    <rPh sb="16" eb="17">
      <t>ガク</t>
    </rPh>
    <rPh sb="18" eb="20">
      <t>ユウシ</t>
    </rPh>
    <rPh sb="20" eb="21">
      <t>ガク</t>
    </rPh>
    <rPh sb="22" eb="24">
      <t>ジョウゲン</t>
    </rPh>
    <phoneticPr fontId="1"/>
  </si>
  <si>
    <t>1.毎月徴収する修繕積立金</t>
    <rPh sb="2" eb="4">
      <t>マイツキ</t>
    </rPh>
    <rPh sb="4" eb="6">
      <t>チョウシュウ</t>
    </rPh>
    <rPh sb="8" eb="10">
      <t>シュウゼン</t>
    </rPh>
    <rPh sb="10" eb="13">
      <t>ツミタテキン</t>
    </rPh>
    <phoneticPr fontId="1"/>
  </si>
  <si>
    <t>4.融資額の上限</t>
    <rPh sb="2" eb="4">
      <t>ユウシ</t>
    </rPh>
    <rPh sb="4" eb="5">
      <t>ガク</t>
    </rPh>
    <rPh sb="6" eb="8">
      <t>ジョウゲン</t>
    </rPh>
    <phoneticPr fontId="1"/>
  </si>
  <si>
    <t>2.借入金100万円あたりの返済額</t>
    <rPh sb="2" eb="5">
      <t>カリイレキン</t>
    </rPh>
    <rPh sb="8" eb="10">
      <t>マンエン</t>
    </rPh>
    <rPh sb="14" eb="17">
      <t>ヘンサイガク</t>
    </rPh>
    <phoneticPr fontId="1"/>
  </si>
  <si>
    <t>金利及び１００万円あたりの返済額は毎月見直されます。
最新の金利及び100万円あたりの返済額は、以下の機構HPからご確認ください。
https://www.jhf.go.jp/kinri/kyouyoureform.html#SUB1</t>
    <rPh sb="0" eb="2">
      <t>キンリ</t>
    </rPh>
    <rPh sb="2" eb="3">
      <t>オヨ</t>
    </rPh>
    <rPh sb="7" eb="9">
      <t>マンエン</t>
    </rPh>
    <rPh sb="13" eb="15">
      <t>ヘンサイ</t>
    </rPh>
    <rPh sb="15" eb="16">
      <t>ガク</t>
    </rPh>
    <rPh sb="17" eb="19">
      <t>マイツキ</t>
    </rPh>
    <rPh sb="19" eb="21">
      <t>ミナオ</t>
    </rPh>
    <rPh sb="27" eb="29">
      <t>サイシン</t>
    </rPh>
    <rPh sb="30" eb="32">
      <t>キンリ</t>
    </rPh>
    <rPh sb="32" eb="33">
      <t>オヨ</t>
    </rPh>
    <rPh sb="37" eb="39">
      <t>マンエン</t>
    </rPh>
    <rPh sb="43" eb="45">
      <t>ヘンサイ</t>
    </rPh>
    <rPh sb="45" eb="46">
      <t>ガク</t>
    </rPh>
    <rPh sb="48" eb="50">
      <t>イカ</t>
    </rPh>
    <rPh sb="51" eb="53">
      <t>キコウ</t>
    </rPh>
    <rPh sb="58" eb="60">
      <t>カクニン</t>
    </rPh>
    <phoneticPr fontId="1"/>
  </si>
  <si>
    <t>使い方
　・1.から3.の空欄に数値を入力してください。
　・「4.融資額の上限」に融資の上限が表示されます。</t>
    <rPh sb="0" eb="1">
      <t>ツカ</t>
    </rPh>
    <rPh sb="2" eb="3">
      <t>カタ</t>
    </rPh>
    <rPh sb="13" eb="15">
      <t>クウラン</t>
    </rPh>
    <rPh sb="16" eb="18">
      <t>スウチ</t>
    </rPh>
    <rPh sb="19" eb="21">
      <t>ニュウリョク</t>
    </rPh>
    <rPh sb="42" eb="44">
      <t>ユウシ</t>
    </rPh>
    <rPh sb="45" eb="47">
      <t>ジョウゲン</t>
    </rPh>
    <rPh sb="48" eb="50">
      <t>ヒョウジ</t>
    </rPh>
    <phoneticPr fontId="1"/>
  </si>
  <si>
    <t>耐震改修工事を含む場合、融資対象工事費に係る補助金等の交付があるときは、当該補助金等を除いた額を
ご入力ください。</t>
    <rPh sb="0" eb="2">
      <t>タイシン</t>
    </rPh>
    <rPh sb="2" eb="4">
      <t>カイシュウ</t>
    </rPh>
    <rPh sb="4" eb="6">
      <t>コウジ</t>
    </rPh>
    <rPh sb="7" eb="8">
      <t>フク</t>
    </rPh>
    <rPh sb="9" eb="11">
      <t>バアイ</t>
    </rPh>
    <rPh sb="12" eb="14">
      <t>ユウシ</t>
    </rPh>
    <rPh sb="14" eb="16">
      <t>タイショウ</t>
    </rPh>
    <rPh sb="16" eb="18">
      <t>コウジ</t>
    </rPh>
    <rPh sb="18" eb="19">
      <t>ヒ</t>
    </rPh>
    <rPh sb="20" eb="21">
      <t>カカ</t>
    </rPh>
    <rPh sb="22" eb="25">
      <t>ホジョキン</t>
    </rPh>
    <rPh sb="25" eb="26">
      <t>ナド</t>
    </rPh>
    <rPh sb="27" eb="29">
      <t>コウフ</t>
    </rPh>
    <rPh sb="36" eb="38">
      <t>トウガイ</t>
    </rPh>
    <rPh sb="38" eb="41">
      <t>ホジョキン</t>
    </rPh>
    <rPh sb="41" eb="42">
      <t>ナド</t>
    </rPh>
    <rPh sb="43" eb="44">
      <t>ノゾ</t>
    </rPh>
    <rPh sb="46" eb="47">
      <t>ガク</t>
    </rPh>
    <rPh sb="50" eb="52">
      <t>ニュウリョク</t>
    </rPh>
    <phoneticPr fontId="1"/>
  </si>
  <si>
    <t>①融資対象工事費</t>
    <phoneticPr fontId="1"/>
  </si>
  <si>
    <t>3.融資対象工事費</t>
    <rPh sb="2" eb="4">
      <t>ユウシ</t>
    </rPh>
    <rPh sb="4" eb="6">
      <t>タイショウ</t>
    </rPh>
    <rPh sb="6" eb="8">
      <t>コウジ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</si>
</sst>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>
      <alignment vertical="center"/>
    </xf>
    <xf numFmtId="0" fontId="2" fillId="2" borderId="7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3" borderId="3" xfId="0" applyFont="1" applyFill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3" fontId="2" fillId="0" borderId="5" xfId="0" applyNumberFormat="1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Fill="1" applyBorder="1">
      <alignment vertical="center"/>
    </xf>
    <xf numFmtId="3" fontId="2" fillId="0" borderId="0" xfId="0" applyNumberFormat="1" applyFont="1" applyFill="1" applyBorder="1">
      <alignment vertical="center"/>
    </xf>
    <xf numFmtId="0" fontId="2" fillId="0" borderId="11" xfId="0" applyFont="1" applyBorder="1">
      <alignment vertical="center"/>
    </xf>
    <xf numFmtId="0" fontId="2" fillId="3" borderId="11" xfId="0" applyFont="1" applyFill="1" applyBorder="1">
      <alignment vertical="center"/>
    </xf>
    <xf numFmtId="3" fontId="5" fillId="3" borderId="1" xfId="0" applyNumberFormat="1" applyFont="1" applyFill="1" applyBorder="1">
      <alignment vertical="center"/>
    </xf>
    <xf numFmtId="3" fontId="2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F10" sqref="F10"/>
    </sheetView>
  </sheetViews>
  <sheetFormatPr defaultRowHeight="18.75" x14ac:dyDescent="0.15"/>
  <cols>
    <col min="1" max="1" width="9" style="1"/>
    <col min="2" max="2" width="71.375" style="1" customWidth="1"/>
    <col min="3" max="3" width="16.75" style="1" customWidth="1"/>
    <col min="4" max="4" width="7.125" style="1" bestFit="1" customWidth="1"/>
    <col min="5" max="5" width="9" style="1"/>
    <col min="6" max="6" width="20.5" style="1" customWidth="1"/>
    <col min="7" max="16384" width="9" style="1"/>
  </cols>
  <sheetData>
    <row r="1" spans="1:8" ht="19.5" x14ac:dyDescent="0.15">
      <c r="B1" s="21" t="s">
        <v>2</v>
      </c>
      <c r="C1" s="21"/>
      <c r="D1" s="21"/>
      <c r="G1" s="15"/>
      <c r="H1" s="15"/>
    </row>
    <row r="2" spans="1:8" ht="69.75" customHeight="1" x14ac:dyDescent="0.15">
      <c r="A2" s="2"/>
      <c r="B2" s="22" t="s">
        <v>9</v>
      </c>
      <c r="C2" s="23"/>
      <c r="D2" s="23"/>
      <c r="G2" s="15"/>
      <c r="H2" s="15"/>
    </row>
    <row r="3" spans="1:8" ht="19.5" thickBot="1" x14ac:dyDescent="0.2"/>
    <row r="4" spans="1:8" ht="19.5" thickBot="1" x14ac:dyDescent="0.2">
      <c r="B4" s="3" t="s">
        <v>5</v>
      </c>
      <c r="C4" s="20"/>
      <c r="D4" s="17" t="s">
        <v>1</v>
      </c>
    </row>
    <row r="5" spans="1:8" ht="19.5" thickBot="1" x14ac:dyDescent="0.2">
      <c r="B5" s="5"/>
      <c r="C5" s="5"/>
      <c r="D5" s="6"/>
    </row>
    <row r="6" spans="1:8" ht="19.5" thickBot="1" x14ac:dyDescent="0.2">
      <c r="B6" s="7" t="s">
        <v>7</v>
      </c>
      <c r="C6" s="20"/>
      <c r="D6" s="17" t="s">
        <v>0</v>
      </c>
      <c r="G6" s="8"/>
    </row>
    <row r="7" spans="1:8" ht="60" customHeight="1" x14ac:dyDescent="0.15">
      <c r="B7" s="22" t="s">
        <v>8</v>
      </c>
      <c r="C7" s="24"/>
      <c r="D7" s="24"/>
    </row>
    <row r="8" spans="1:8" ht="19.5" thickBot="1" x14ac:dyDescent="0.2">
      <c r="B8" s="10"/>
      <c r="C8" s="10"/>
      <c r="D8" s="10"/>
    </row>
    <row r="9" spans="1:8" ht="19.5" thickBot="1" x14ac:dyDescent="0.2">
      <c r="B9" s="3" t="s">
        <v>12</v>
      </c>
      <c r="C9" s="20"/>
      <c r="D9" s="17" t="s">
        <v>0</v>
      </c>
    </row>
    <row r="10" spans="1:8" ht="37.5" customHeight="1" x14ac:dyDescent="0.15">
      <c r="B10" s="28" t="s">
        <v>10</v>
      </c>
      <c r="C10" s="29"/>
      <c r="D10" s="30"/>
    </row>
    <row r="11" spans="1:8" ht="19.5" thickBot="1" x14ac:dyDescent="0.2"/>
    <row r="12" spans="1:8" ht="19.5" thickBot="1" x14ac:dyDescent="0.2">
      <c r="B12" s="9" t="s">
        <v>6</v>
      </c>
      <c r="C12" s="19" t="e">
        <f>IF(C9&gt;C15,C15,C9)</f>
        <v>#DIV/0!</v>
      </c>
      <c r="D12" s="18" t="s">
        <v>0</v>
      </c>
    </row>
    <row r="13" spans="1:8" x14ac:dyDescent="0.15">
      <c r="B13" s="25" t="s">
        <v>4</v>
      </c>
      <c r="C13" s="26"/>
      <c r="D13" s="27"/>
    </row>
    <row r="14" spans="1:8" x14ac:dyDescent="0.15">
      <c r="B14" s="11" t="s">
        <v>11</v>
      </c>
      <c r="C14" s="6">
        <f>C9</f>
        <v>0</v>
      </c>
      <c r="D14" s="2" t="s">
        <v>0</v>
      </c>
    </row>
    <row r="15" spans="1:8" x14ac:dyDescent="0.15">
      <c r="B15" s="12" t="s">
        <v>3</v>
      </c>
      <c r="C15" s="13" t="e">
        <f>ROUNDDOWN((C4*0.8)/C6*1000000,-5)</f>
        <v>#DIV/0!</v>
      </c>
      <c r="D15" s="14" t="s">
        <v>0</v>
      </c>
      <c r="F15" s="16"/>
    </row>
    <row r="16" spans="1:8" x14ac:dyDescent="0.15">
      <c r="C16" s="4"/>
    </row>
  </sheetData>
  <sheetProtection password="8864" sheet="1" objects="1" scenarios="1"/>
  <mergeCells count="5">
    <mergeCell ref="B1:D1"/>
    <mergeCell ref="B2:D2"/>
    <mergeCell ref="B7:D7"/>
    <mergeCell ref="B13:D13"/>
    <mergeCell ref="B10:D10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2025-02-14T01:09:54Z</cp:lastPrinted>
  <dcterms:created xsi:type="dcterms:W3CDTF">2024-12-06T05:37:49Z</dcterms:created>
  <dcterms:modified xsi:type="dcterms:W3CDTF">2026-02-25T02:07:02Z</dcterms:modified>
</cp:coreProperties>
</file>